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urosat/Desktop/LBFC VB🏐/EVENTS/Multivolley/Circuit Outdoor/Édition 2025/Classements/"/>
    </mc:Choice>
  </mc:AlternateContent>
  <xr:revisionPtr revIDLastSave="0" documentId="13_ncr:1_{6F286461-DCAA-864E-A07B-3F3F168466ED}" xr6:coauthVersionLast="47" xr6:coauthVersionMax="47" xr10:uidLastSave="{00000000-0000-0000-0000-000000000000}"/>
  <bookViews>
    <workbookView xWindow="5640" yWindow="760" windowWidth="24600" windowHeight="17580" xr2:uid="{302CC46D-2D59-BC4D-BC0A-AC2D6B747E49}"/>
  </bookViews>
  <sheets>
    <sheet name="Classement général" sheetId="2" r:id="rId1"/>
    <sheet name="Chalon" sheetId="3" r:id="rId2"/>
    <sheet name="ASPTT Dijon" sheetId="10" r:id="rId3"/>
    <sheet name="Beaune" sheetId="9" r:id="rId4"/>
    <sheet name="Fontaine" sheetId="7" r:id="rId5"/>
    <sheet name="Lons" sheetId="8" r:id="rId6"/>
    <sheet name="Chevigny" sheetId="18" r:id="rId7"/>
    <sheet name="BVB" sheetId="12" r:id="rId8"/>
    <sheet name="Chenôve" sheetId="16" r:id="rId9"/>
    <sheet name="Sennecey" sheetId="14" r:id="rId10"/>
    <sheet name="EVBS PM" sheetId="15" r:id="rId11"/>
    <sheet name="Salins" sheetId="17" r:id="rId12"/>
  </sheets>
  <definedNames>
    <definedName name="_xlnm._FilterDatabase" localSheetId="0" hidden="1">'Classement général'!$O$1:$P$259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" l="1"/>
  <c r="D12" i="2"/>
  <c r="D11" i="2"/>
  <c r="D10" i="2"/>
  <c r="L17" i="2"/>
  <c r="L45" i="2"/>
  <c r="L2" i="2"/>
  <c r="D25" i="2"/>
  <c r="H11" i="2"/>
  <c r="H10" i="2"/>
  <c r="P3" i="2"/>
  <c r="P2" i="2"/>
  <c r="L79" i="2"/>
  <c r="L97" i="2"/>
  <c r="L155" i="2"/>
  <c r="L108" i="2"/>
  <c r="L107" i="2"/>
  <c r="L102" i="2"/>
  <c r="L104" i="2"/>
  <c r="L103" i="2"/>
  <c r="L195" i="2"/>
  <c r="L29" i="2"/>
  <c r="L32" i="2"/>
  <c r="L31" i="2"/>
  <c r="L30" i="2"/>
  <c r="L18" i="2"/>
  <c r="L4" i="2"/>
  <c r="L3" i="2"/>
</calcChain>
</file>

<file path=xl/sharedStrings.xml><?xml version="1.0" encoding="utf-8"?>
<sst xmlns="http://schemas.openxmlformats.org/spreadsheetml/2006/main" count="2480" uniqueCount="1313">
  <si>
    <t>Joueur 1</t>
  </si>
  <si>
    <t>Joueur 2</t>
  </si>
  <si>
    <t>Joueur 3</t>
  </si>
  <si>
    <t>Joueur 4</t>
  </si>
  <si>
    <t>Joueur 5</t>
  </si>
  <si>
    <t>Margaux SOWA</t>
  </si>
  <si>
    <t>Jules LEMOND</t>
  </si>
  <si>
    <t>Dorian BOSC</t>
  </si>
  <si>
    <t>Leana GRID</t>
  </si>
  <si>
    <t>Mathys RICHARD</t>
  </si>
  <si>
    <t>Elouan ICARD</t>
  </si>
  <si>
    <t>Fredy AUGUSTE</t>
  </si>
  <si>
    <t>Soana SEKEME</t>
  </si>
  <si>
    <t>Mathis FUMEZ</t>
  </si>
  <si>
    <t>Valerian ASTESIANO</t>
  </si>
  <si>
    <t>Meldi MOUTON</t>
  </si>
  <si>
    <t>Matthew GABBAÏ</t>
  </si>
  <si>
    <t>Giuliano CESCA</t>
  </si>
  <si>
    <t>Gabriel JEAMBRUN</t>
  </si>
  <si>
    <t>Dorian CROZET</t>
  </si>
  <si>
    <t>Clément BERNARD</t>
  </si>
  <si>
    <t>Milena MARGATSKA</t>
  </si>
  <si>
    <t>Maxence DURUPT</t>
  </si>
  <si>
    <t>Marion DURUPT</t>
  </si>
  <si>
    <t>Valentin DANGEL</t>
  </si>
  <si>
    <t>Noalie FLEURY</t>
  </si>
  <si>
    <t>Florent HEYRMANN</t>
  </si>
  <si>
    <t>Quentin PERRIOT</t>
  </si>
  <si>
    <t>Louka DEMEYRE</t>
  </si>
  <si>
    <t>Matis FROMENTIN</t>
  </si>
  <si>
    <t>Maiia KOZLOVA</t>
  </si>
  <si>
    <t>Nathan MESSAADI</t>
  </si>
  <si>
    <t>Louis JUPPET</t>
  </si>
  <si>
    <t>Iris DUCARROZ</t>
  </si>
  <si>
    <t>Cyril AUGUSTIN</t>
  </si>
  <si>
    <t>5 pts</t>
  </si>
  <si>
    <t>10 pts</t>
  </si>
  <si>
    <t>95 pts</t>
  </si>
  <si>
    <t>90 pts</t>
  </si>
  <si>
    <t>85 pts</t>
  </si>
  <si>
    <t>80 pts</t>
  </si>
  <si>
    <t>75 pts</t>
  </si>
  <si>
    <t>70 pts</t>
  </si>
  <si>
    <t>65 pts</t>
  </si>
  <si>
    <t>60 pts</t>
  </si>
  <si>
    <t>55 pts</t>
  </si>
  <si>
    <t>50 pts</t>
  </si>
  <si>
    <t>45 pts</t>
  </si>
  <si>
    <t>40 pts</t>
  </si>
  <si>
    <t>35 pts</t>
  </si>
  <si>
    <t>30 pts</t>
  </si>
  <si>
    <t>25 pts</t>
  </si>
  <si>
    <t>20 pts</t>
  </si>
  <si>
    <t>15 pts</t>
  </si>
  <si>
    <t>Masculin</t>
  </si>
  <si>
    <t>Féminin</t>
  </si>
  <si>
    <t>Prénom / Nom</t>
  </si>
  <si>
    <t>Points</t>
  </si>
  <si>
    <t>Points / Joueur</t>
  </si>
  <si>
    <t xml:space="preserve">Classement CIRCUIT OUTDOOR 2024 </t>
  </si>
  <si>
    <t>1er</t>
  </si>
  <si>
    <t>2ème</t>
  </si>
  <si>
    <t>3ème</t>
  </si>
  <si>
    <t>VBCC Chalon-sur-Saône</t>
  </si>
  <si>
    <t xml:space="preserve">Classement individuel Général </t>
  </si>
  <si>
    <t>*-18 ans</t>
  </si>
  <si>
    <t>Antoine CASTELLS</t>
  </si>
  <si>
    <t>Maxime HOSATTE</t>
  </si>
  <si>
    <t>Open 3c3 Masculin</t>
  </si>
  <si>
    <t>105 pts</t>
  </si>
  <si>
    <t>4c4 loisirs</t>
  </si>
  <si>
    <t>Lilian GASCARD</t>
  </si>
  <si>
    <t>Joseph CARTIER</t>
  </si>
  <si>
    <t>Marius HUMBLOT</t>
  </si>
  <si>
    <t>Adèle PERRIN</t>
  </si>
  <si>
    <t>Mathys LOUVET</t>
  </si>
  <si>
    <t>Enzo MARMIER</t>
  </si>
  <si>
    <t>Fontaine les Dijon</t>
  </si>
  <si>
    <t>3x3 masculin</t>
  </si>
  <si>
    <t>3x3 féminin</t>
  </si>
  <si>
    <t>Lucas MEUTERLOS</t>
  </si>
  <si>
    <t>Baptiste NAFZIGER</t>
  </si>
  <si>
    <t>Hugo BOURSEILLER</t>
  </si>
  <si>
    <t>Tristan SALLES</t>
  </si>
  <si>
    <t>Alain BOUCHE</t>
  </si>
  <si>
    <t>Théo BOUCHE</t>
  </si>
  <si>
    <t>Elouan ICARD*</t>
  </si>
  <si>
    <t>Rudy FIERIMONTE</t>
  </si>
  <si>
    <t>Thibaud MERCIER</t>
  </si>
  <si>
    <t>Alexis PASQUER</t>
  </si>
  <si>
    <t>Tristan MERCIER</t>
  </si>
  <si>
    <t>Hippolyte MOLLARD</t>
  </si>
  <si>
    <t>Antoine RACLOT*</t>
  </si>
  <si>
    <t>Julian BAUFUMÉ*</t>
  </si>
  <si>
    <t>Mathieu PERRET</t>
  </si>
  <si>
    <t>Sam LAVAL LY</t>
  </si>
  <si>
    <t>Pierre SITZ</t>
  </si>
  <si>
    <t>Simon BLANDIN</t>
  </si>
  <si>
    <t>Hugo DAURELLE</t>
  </si>
  <si>
    <t>Edme PORCHERON</t>
  </si>
  <si>
    <t>Tutai PAVAOUAU</t>
  </si>
  <si>
    <t>Keanu TARAIHAU</t>
  </si>
  <si>
    <t>Gaspard PERICAUD</t>
  </si>
  <si>
    <t>Lilian BOUTRON</t>
  </si>
  <si>
    <t>Théo BORONAT</t>
  </si>
  <si>
    <t>Thomas FRASES</t>
  </si>
  <si>
    <t>Robinson ISABELLE</t>
  </si>
  <si>
    <t>Youssouf MOUZAMILDINE</t>
  </si>
  <si>
    <t>Martin JOBARD</t>
  </si>
  <si>
    <t>Enzo PAGAND*</t>
  </si>
  <si>
    <t>Sacha CUZIN*</t>
  </si>
  <si>
    <t>Antoine BONIN</t>
  </si>
  <si>
    <t>Loan MERCIER</t>
  </si>
  <si>
    <t>Martin VERSCHELDE</t>
  </si>
  <si>
    <t>Robin PERRON</t>
  </si>
  <si>
    <t>Vincent BEAUVOIS</t>
  </si>
  <si>
    <t>Pierre-Louis VANCRAEYNESTE</t>
  </si>
  <si>
    <t>Ludovic MILLIERE</t>
  </si>
  <si>
    <t>Paul BOURGEOIS</t>
  </si>
  <si>
    <t>Thomas EL MOKTARI</t>
  </si>
  <si>
    <t>Célien PENGUE</t>
  </si>
  <si>
    <t>Mathis PEGUIN</t>
  </si>
  <si>
    <t>Alexandre GAUTHIER</t>
  </si>
  <si>
    <t>Adrien NAULIN</t>
  </si>
  <si>
    <t>Kilian FARUGIA</t>
  </si>
  <si>
    <t>Adam LAHMAR</t>
  </si>
  <si>
    <t>Lucas PRONOT-MOREL</t>
  </si>
  <si>
    <t>Léonard SEGUIN*</t>
  </si>
  <si>
    <t>Camille GIRAUD</t>
  </si>
  <si>
    <t>Matis BOUMIER</t>
  </si>
  <si>
    <t>Simon LAVACHE</t>
  </si>
  <si>
    <t>Ewen HOBBIT</t>
  </si>
  <si>
    <t>Sylvain TRONQUET</t>
  </si>
  <si>
    <t>Etienne SCHMIDT</t>
  </si>
  <si>
    <t>Melvin GÉRAULT</t>
  </si>
  <si>
    <t>Guilhem CHAMBON</t>
  </si>
  <si>
    <t>Quentin CHAPON</t>
  </si>
  <si>
    <t>Thésée SZTRAKONICZKY</t>
  </si>
  <si>
    <t>Arthur BASSET</t>
  </si>
  <si>
    <t>Nassim CHAACHOUAA</t>
  </si>
  <si>
    <t>Guillaume GASS</t>
  </si>
  <si>
    <t>Matisse BOUTRON*</t>
  </si>
  <si>
    <t>Martin PINASSAUD</t>
  </si>
  <si>
    <t>Paul ORTEGA*</t>
  </si>
  <si>
    <t>Mathias DUPERRON*</t>
  </si>
  <si>
    <t>Antonin JAY*</t>
  </si>
  <si>
    <t>120 pts</t>
  </si>
  <si>
    <t>115 pts</t>
  </si>
  <si>
    <t>110 pts</t>
  </si>
  <si>
    <t>100 pts</t>
  </si>
  <si>
    <t>Capucinne FLAMION</t>
  </si>
  <si>
    <t>Périne VALÉZY</t>
  </si>
  <si>
    <t>Lilou DELANGLE</t>
  </si>
  <si>
    <t>Lola MANSUY</t>
  </si>
  <si>
    <t>Elodie PECHINOT</t>
  </si>
  <si>
    <t>Anaelle RENVOISE</t>
  </si>
  <si>
    <t>Laura MASSON*</t>
  </si>
  <si>
    <t>Emma LENOIR*</t>
  </si>
  <si>
    <t>Maiia KOZLOVA*</t>
  </si>
  <si>
    <t>Céline BRESSANT</t>
  </si>
  <si>
    <t>Anrmelle MODÉRÉ</t>
  </si>
  <si>
    <t>Carole L</t>
  </si>
  <si>
    <t>Méline LESAGE</t>
  </si>
  <si>
    <t>Yuna INTHAVONG</t>
  </si>
  <si>
    <t>Maëlys ALLARD</t>
  </si>
  <si>
    <t>Anna SILVANT</t>
  </si>
  <si>
    <t>Fanny ELIS</t>
  </si>
  <si>
    <t>Betty BOUSQUET*</t>
  </si>
  <si>
    <t>Anaëlle FROSSARD*</t>
  </si>
  <si>
    <t>Alba MOSTRAGIUSSEPPE*</t>
  </si>
  <si>
    <t>Morgane JONCOURT</t>
  </si>
  <si>
    <t>Sarah BRIOTTET</t>
  </si>
  <si>
    <t>Floriane SIEPER</t>
  </si>
  <si>
    <t>Violette MOLLARD*</t>
  </si>
  <si>
    <t>Anaïs DUBOIS</t>
  </si>
  <si>
    <t>Marine PÊTRE</t>
  </si>
  <si>
    <t>Nour KABOUS</t>
  </si>
  <si>
    <t>Cerise VALLETTE-NETZER</t>
  </si>
  <si>
    <t>Lisa MONTMEY</t>
  </si>
  <si>
    <t>Coralie REVERDY*</t>
  </si>
  <si>
    <t>Ayline JOUBERT*</t>
  </si>
  <si>
    <t>Ludivine ROUSSEL*</t>
  </si>
  <si>
    <t>Cassandra MION</t>
  </si>
  <si>
    <t>Alexia CORDEIRO</t>
  </si>
  <si>
    <t>Aline BRUZAT</t>
  </si>
  <si>
    <t>Lons Bellecin</t>
  </si>
  <si>
    <t>3x3 mixte</t>
  </si>
  <si>
    <t>4 pts</t>
  </si>
  <si>
    <t>8 pts</t>
  </si>
  <si>
    <t>12 pts</t>
  </si>
  <si>
    <t>28 pts</t>
  </si>
  <si>
    <t>24 pts</t>
  </si>
  <si>
    <t>16 pts</t>
  </si>
  <si>
    <t>96 pts</t>
  </si>
  <si>
    <t>92 pts</t>
  </si>
  <si>
    <t>88 pts</t>
  </si>
  <si>
    <t>84 pts</t>
  </si>
  <si>
    <t>76 pts</t>
  </si>
  <si>
    <t>72 pts</t>
  </si>
  <si>
    <t>68 pts</t>
  </si>
  <si>
    <t>64 pts</t>
  </si>
  <si>
    <t>56 pts</t>
  </si>
  <si>
    <t>52 pts</t>
  </si>
  <si>
    <t>48 pts</t>
  </si>
  <si>
    <t>44 pts</t>
  </si>
  <si>
    <t>36 pts</t>
  </si>
  <si>
    <t>32 pts</t>
  </si>
  <si>
    <t>Carine GUILLEMINOT</t>
  </si>
  <si>
    <t>Stéphane GUILLEMINOT</t>
  </si>
  <si>
    <t>Stéphane GOTTI</t>
  </si>
  <si>
    <t>Timothéo GIROD</t>
  </si>
  <si>
    <t>Inès BONNOT*</t>
  </si>
  <si>
    <t>Mathis JANOD</t>
  </si>
  <si>
    <t>Jean Christophe GÉRARD</t>
  </si>
  <si>
    <t>Juliette PERTUIS</t>
  </si>
  <si>
    <t>Henri BOLO</t>
  </si>
  <si>
    <t>Jérémy MORLAND*</t>
  </si>
  <si>
    <t>Emilie KRATTINGER</t>
  </si>
  <si>
    <t>Vincent GASCARD</t>
  </si>
  <si>
    <t>Robin HONG*</t>
  </si>
  <si>
    <t>Noémie HONG*</t>
  </si>
  <si>
    <t>Gaëtan BAVEREL*</t>
  </si>
  <si>
    <t>Marion PONTRE DUHAMEL*</t>
  </si>
  <si>
    <t>Loys DUBOZ</t>
  </si>
  <si>
    <t>Hugo CHALMIN</t>
  </si>
  <si>
    <t>Camille JOANNET</t>
  </si>
  <si>
    <t>Alexia VILLENA</t>
  </si>
  <si>
    <t>Edmond HAXAIRE</t>
  </si>
  <si>
    <t>Brayan JUKER</t>
  </si>
  <si>
    <t>Sandra DUBIEZ</t>
  </si>
  <si>
    <t>Océane GUIN</t>
  </si>
  <si>
    <t>Mathieu CHALMIN</t>
  </si>
  <si>
    <t>Eliott GIROD</t>
  </si>
  <si>
    <t>Léna GALLEZOT</t>
  </si>
  <si>
    <t>Nicolas GIROD</t>
  </si>
  <si>
    <t>Thadée FRANCO-MOREAU*</t>
  </si>
  <si>
    <t>Laly VUILLERMET*</t>
  </si>
  <si>
    <t>Meldi MOUTON*</t>
  </si>
  <si>
    <t>Anaelle BLANC</t>
  </si>
  <si>
    <t>Jason BENAUER</t>
  </si>
  <si>
    <t>Florian ETIEVANT</t>
  </si>
  <si>
    <t>Adrien ETIEVANT</t>
  </si>
  <si>
    <t>Juliette MORAND</t>
  </si>
  <si>
    <t>Loan PERRACHE</t>
  </si>
  <si>
    <t>Loic MESSAGER</t>
  </si>
  <si>
    <t>Johan ANDRIQUE</t>
  </si>
  <si>
    <t>Audrey FAFCHAMPS</t>
  </si>
  <si>
    <t>Julien SEQUEIRA</t>
  </si>
  <si>
    <t>Lionel ASTESIANO</t>
  </si>
  <si>
    <t>Aurélien ASTESIANO</t>
  </si>
  <si>
    <t>Cathy MANCHE</t>
  </si>
  <si>
    <t>Mathéo GINESTET*</t>
  </si>
  <si>
    <t>Diane AYGALENG*</t>
  </si>
  <si>
    <t>Louis REY</t>
  </si>
  <si>
    <t>Fanny GOURDON</t>
  </si>
  <si>
    <t>Sandrine DA COSTA</t>
  </si>
  <si>
    <t>Benoit ETIEVANT</t>
  </si>
  <si>
    <t>Valentin ENCOLANI</t>
  </si>
  <si>
    <t>Titouan BERNE*</t>
  </si>
  <si>
    <t>Constant MARION</t>
  </si>
  <si>
    <t>Camille MARION</t>
  </si>
  <si>
    <t>Lucile BERTHAUT</t>
  </si>
  <si>
    <t>Adrien GENIAUX</t>
  </si>
  <si>
    <t>Sandra PENNEC</t>
  </si>
  <si>
    <t>Jérôme BERTHAUT</t>
  </si>
  <si>
    <t>Aline MATHON</t>
  </si>
  <si>
    <t>Melvin COUILLEROT</t>
  </si>
  <si>
    <t>Clément JANODET</t>
  </si>
  <si>
    <t>Roméo FALCOZ-CLERC*</t>
  </si>
  <si>
    <t>Mathieu PONET*</t>
  </si>
  <si>
    <t>Goulven APPERY*</t>
  </si>
  <si>
    <t>Lyse GIRARD*</t>
  </si>
  <si>
    <t>Julie GIRARD</t>
  </si>
  <si>
    <t>Julien GIRARD</t>
  </si>
  <si>
    <t>Louis GIRARD*</t>
  </si>
  <si>
    <t>Axelle BERTHAUT-MAUBLANC*</t>
  </si>
  <si>
    <t>Anna VAUCHEZ*</t>
  </si>
  <si>
    <t>Clémence GASNE*</t>
  </si>
  <si>
    <t>Valentin BOISSENET*</t>
  </si>
  <si>
    <t>Edgar PROST-BOUCLE</t>
  </si>
  <si>
    <t>Cylla GOSALBES</t>
  </si>
  <si>
    <t>Quentin BERNARD</t>
  </si>
  <si>
    <t>Cerise VALLETTE-NETZER*</t>
  </si>
  <si>
    <t>Valerian ASTESIANO*</t>
  </si>
  <si>
    <t>Anthony BERGOT</t>
  </si>
  <si>
    <t>Capucine FLAMION</t>
  </si>
  <si>
    <t>Beaune Vignolles</t>
  </si>
  <si>
    <t>Mathis THOMAS</t>
  </si>
  <si>
    <t>Matis CARLINI</t>
  </si>
  <si>
    <t>Julian PIAT</t>
  </si>
  <si>
    <t>4x4 Libre</t>
  </si>
  <si>
    <t>Kiliann FARUGGIA</t>
  </si>
  <si>
    <t>Nassim BENAOUDIA</t>
  </si>
  <si>
    <t>Adrien DURANTON</t>
  </si>
  <si>
    <t>Hugo NOMBRET</t>
  </si>
  <si>
    <t>Arthur NOMBRET</t>
  </si>
  <si>
    <t>Camille BUHOT</t>
  </si>
  <si>
    <t>Loan CHAROUD</t>
  </si>
  <si>
    <t>Jonas MAUCORT</t>
  </si>
  <si>
    <t>Emma MILLOT</t>
  </si>
  <si>
    <t>Mattis BURTHEY</t>
  </si>
  <si>
    <t>Simone ZERBI</t>
  </si>
  <si>
    <t>Marieke SPAH</t>
  </si>
  <si>
    <t>Noemi BACHIMONT</t>
  </si>
  <si>
    <t>Theo BORONAT</t>
  </si>
  <si>
    <t>Jules NOIROT</t>
  </si>
  <si>
    <t>Alexandrine PRINCE</t>
  </si>
  <si>
    <t>Thibaut MERCIER</t>
  </si>
  <si>
    <t>Alex-Anne BERROT</t>
  </si>
  <si>
    <t>Alexis CANU</t>
  </si>
  <si>
    <t>Marceau FERAL</t>
  </si>
  <si>
    <t>Lucas FIRMIN</t>
  </si>
  <si>
    <t>Theo BOUCHE</t>
  </si>
  <si>
    <t>Goulven APPERRY</t>
  </si>
  <si>
    <t>Mathieu PONET</t>
  </si>
  <si>
    <t>Rémi MOUREAUX</t>
  </si>
  <si>
    <t>Julian BAUFUME</t>
  </si>
  <si>
    <t>Angpaseuth PANOU</t>
  </si>
  <si>
    <t>Mateo MONTIEL-DELACROIX</t>
  </si>
  <si>
    <t>Simon TIONNAIS</t>
  </si>
  <si>
    <t>Benjamin ORIOT</t>
  </si>
  <si>
    <t>Matheo CARA</t>
  </si>
  <si>
    <t>Nicolas BOUILLET</t>
  </si>
  <si>
    <t>Sabine MUELLER</t>
  </si>
  <si>
    <t>Virginie MAILLARD</t>
  </si>
  <si>
    <t>Gaspar PERICAUD</t>
  </si>
  <si>
    <t>Tutaitoua PAVAOUAO</t>
  </si>
  <si>
    <t>Rachel McCORMICK</t>
  </si>
  <si>
    <t>William MORET</t>
  </si>
  <si>
    <t>Jules GAUTHIER</t>
  </si>
  <si>
    <t>Léana GRID</t>
  </si>
  <si>
    <t>Timeo LEVASSEUR</t>
  </si>
  <si>
    <t>Rayan DJEMALI</t>
  </si>
  <si>
    <t>Tristan AMMER</t>
  </si>
  <si>
    <t>Maxence DECLERCQ</t>
  </si>
  <si>
    <t>Pierre JACOB</t>
  </si>
  <si>
    <t>Florian LUBRANO</t>
  </si>
  <si>
    <t>Enzo PAGAND</t>
  </si>
  <si>
    <t>Inia DEUTSCH</t>
  </si>
  <si>
    <t>Thadée FRANCO-MOREAU</t>
  </si>
  <si>
    <t>Mathéo GINESTET</t>
  </si>
  <si>
    <t>Mateo MONTIEL</t>
  </si>
  <si>
    <t>Margot REMY</t>
  </si>
  <si>
    <t>Frédy AUGUSTE</t>
  </si>
  <si>
    <t>Romain MILLOT</t>
  </si>
  <si>
    <t>Nicolas CHEVEROT</t>
  </si>
  <si>
    <t>Alexis RICHARD</t>
  </si>
  <si>
    <t>Alex MANGEMATIN</t>
  </si>
  <si>
    <t>Noah BOLLOTTE</t>
  </si>
  <si>
    <t>Eva PESTANA</t>
  </si>
  <si>
    <t>Mathys JACQUIN LOMBARD</t>
  </si>
  <si>
    <t>Chandara TY</t>
  </si>
  <si>
    <t>Etienne DESAGE</t>
  </si>
  <si>
    <t>Liam CLOEZ</t>
  </si>
  <si>
    <t>Clément RAIGNER</t>
  </si>
  <si>
    <t>Ruben CREPIEUX</t>
  </si>
  <si>
    <t>Mathis FEVRE</t>
  </si>
  <si>
    <t>Enzo MONTENOT</t>
  </si>
  <si>
    <t>Tom KENDERIAN</t>
  </si>
  <si>
    <t>Sebastien BULLIER</t>
  </si>
  <si>
    <t>Aliaksandr TSIARESHCHANKA</t>
  </si>
  <si>
    <t>Ludmila TSIARESHCHANKA</t>
  </si>
  <si>
    <t>Sacha LEANDRI</t>
  </si>
  <si>
    <t>Thomas DELACROIX</t>
  </si>
  <si>
    <t>Alexis BIZOUARD</t>
  </si>
  <si>
    <t>Zoé ROSAIN</t>
  </si>
  <si>
    <t>Ambroise SURMELY</t>
  </si>
  <si>
    <t>Elissa BRELIN</t>
  </si>
  <si>
    <t>Maxime FLOUS</t>
  </si>
  <si>
    <t>Mathis EVAIN</t>
  </si>
  <si>
    <t>Benjamin JOURDE</t>
  </si>
  <si>
    <t>Chloé ROY</t>
  </si>
  <si>
    <t>Noha DEULVOT</t>
  </si>
  <si>
    <t>Pauline WIRTH</t>
  </si>
  <si>
    <t>Caroline FRAY</t>
  </si>
  <si>
    <t>Leona BRELIN</t>
  </si>
  <si>
    <t>Ellie SAWMA</t>
  </si>
  <si>
    <t>Emilie EVAIN</t>
  </si>
  <si>
    <t>Sebastien EVAIN</t>
  </si>
  <si>
    <t>Franck JOURDE</t>
  </si>
  <si>
    <t>Julie GIRARDOT</t>
  </si>
  <si>
    <t>Erwin GIRARDOT</t>
  </si>
  <si>
    <t>Clément LOISY</t>
  </si>
  <si>
    <t>Gabrielle LOISY</t>
  </si>
  <si>
    <t>Georgie BERTHIAUX</t>
  </si>
  <si>
    <t>Hugo JUNG</t>
  </si>
  <si>
    <t>ASPTT Dijon</t>
  </si>
  <si>
    <t>BVB</t>
  </si>
  <si>
    <t>Goulven APPERY</t>
  </si>
  <si>
    <t>Antoine RACLOT</t>
  </si>
  <si>
    <t>Robin HONG</t>
  </si>
  <si>
    <t>Sacha CUZIN</t>
  </si>
  <si>
    <t>Titouan BERNE</t>
  </si>
  <si>
    <t>Matisse BOUTRON</t>
  </si>
  <si>
    <t>Valentin BOISSENET</t>
  </si>
  <si>
    <t>Celien PENGUE</t>
  </si>
  <si>
    <t>Anaïs FRADIN</t>
  </si>
  <si>
    <t>Joana COURTOT</t>
  </si>
  <si>
    <t>Zoé MERCIER</t>
  </si>
  <si>
    <t>Siham AQADDOURI</t>
  </si>
  <si>
    <t>Lola MNASUY</t>
  </si>
  <si>
    <t>Cannelle OCHEM</t>
  </si>
  <si>
    <t>Ana TRIPONEY</t>
  </si>
  <si>
    <t>Emma LENOIR</t>
  </si>
  <si>
    <t>Laura MASSON</t>
  </si>
  <si>
    <t>Nefeli TSANAKALIS</t>
  </si>
  <si>
    <t>Léa CHAUVEY</t>
  </si>
  <si>
    <t>Jeanne BLESSEMAILLE</t>
  </si>
  <si>
    <t>Noémie BACHIMONT</t>
  </si>
  <si>
    <t>Aty</t>
  </si>
  <si>
    <t>Ambre</t>
  </si>
  <si>
    <t>Elisa</t>
  </si>
  <si>
    <t>Revahere PITO</t>
  </si>
  <si>
    <t>Maelys ALLARD</t>
  </si>
  <si>
    <t>Louise NZIKOU</t>
  </si>
  <si>
    <t>Eline GILLOT</t>
  </si>
  <si>
    <t>Nad</t>
  </si>
  <si>
    <t>Dorine</t>
  </si>
  <si>
    <t>Sylvaine</t>
  </si>
  <si>
    <t>Lena RENAUD</t>
  </si>
  <si>
    <t>Romane MOUGIN</t>
  </si>
  <si>
    <t>Camille MAÎTREJEAN</t>
  </si>
  <si>
    <t>Eloise JAVELOT</t>
  </si>
  <si>
    <t>Emma RAGOT</t>
  </si>
  <si>
    <t>Nina EMONIN</t>
  </si>
  <si>
    <t>Aya RODRIGUEZ</t>
  </si>
  <si>
    <t>Perle PHILIPPE</t>
  </si>
  <si>
    <t>Lalie THIBAUT</t>
  </si>
  <si>
    <t>Clément SATTLER</t>
  </si>
  <si>
    <t>Léo TERRIERE</t>
  </si>
  <si>
    <t>Maxime KARSENTY</t>
  </si>
  <si>
    <t>Matthew GABBAI</t>
  </si>
  <si>
    <t>Romeo DARDAINE</t>
  </si>
  <si>
    <t>Alexis BELLANGER</t>
  </si>
  <si>
    <t>Simon THIONNAIS</t>
  </si>
  <si>
    <t>Mathis BURTHEY</t>
  </si>
  <si>
    <t>Alexandre MARTIN</t>
  </si>
  <si>
    <t>Tamime</t>
  </si>
  <si>
    <t>Mayar</t>
  </si>
  <si>
    <t>Nathan</t>
  </si>
  <si>
    <t>Jeremy MENDEL</t>
  </si>
  <si>
    <t>Arthur BLANC</t>
  </si>
  <si>
    <t>Thibault OTHON</t>
  </si>
  <si>
    <t>Max COLIN</t>
  </si>
  <si>
    <t>Mathis RAGUIN</t>
  </si>
  <si>
    <t>Clement BERNARD</t>
  </si>
  <si>
    <t>Alexandre GAUTIER</t>
  </si>
  <si>
    <t>Oscar MARTIN</t>
  </si>
  <si>
    <t>Thibaud LESCURE</t>
  </si>
  <si>
    <t>Noam MAIELLO</t>
  </si>
  <si>
    <t>Mathieu</t>
  </si>
  <si>
    <t>Mathias</t>
  </si>
  <si>
    <t>Raphale MONRIQUE</t>
  </si>
  <si>
    <t>Enzo RUSSO</t>
  </si>
  <si>
    <t>Tony ROTELLA</t>
  </si>
  <si>
    <t>Antoine</t>
  </si>
  <si>
    <t>Killian</t>
  </si>
  <si>
    <t>Kimi</t>
  </si>
  <si>
    <t>Henry</t>
  </si>
  <si>
    <t>Rodrigue</t>
  </si>
  <si>
    <t>Mana</t>
  </si>
  <si>
    <t>Diego NASSELE</t>
  </si>
  <si>
    <t>Maki</t>
  </si>
  <si>
    <t>Waimo</t>
  </si>
  <si>
    <t>Romeo Falcoz</t>
  </si>
  <si>
    <t>Noah FAIVRE</t>
  </si>
  <si>
    <t>Thadée FRANCO MOREAU</t>
  </si>
  <si>
    <t>Alexandre TOURY</t>
  </si>
  <si>
    <t>Hugo FRANCO MOREAU</t>
  </si>
  <si>
    <t>Tristan CAUCHIN</t>
  </si>
  <si>
    <t>Romain TOURNIER</t>
  </si>
  <si>
    <t>Esteban ISIDORE</t>
  </si>
  <si>
    <t>Pierre JEANNERET</t>
  </si>
  <si>
    <t>Sylvain ZANELLO</t>
  </si>
  <si>
    <t>Julien MASSE</t>
  </si>
  <si>
    <t>Fabrice HASELVANDER</t>
  </si>
  <si>
    <t>Jules FAIVRE</t>
  </si>
  <si>
    <t>Nathan MAUPRIVEZ</t>
  </si>
  <si>
    <t>Elliot GODIN</t>
  </si>
  <si>
    <t>Yannick MAITRE</t>
  </si>
  <si>
    <t>Robin MAITRE</t>
  </si>
  <si>
    <t>Noé MAITRE</t>
  </si>
  <si>
    <t>Remy</t>
  </si>
  <si>
    <t>Tiago</t>
  </si>
  <si>
    <t>Clem</t>
  </si>
  <si>
    <t>Pierrot</t>
  </si>
  <si>
    <t>Brandon</t>
  </si>
  <si>
    <t>Thibaud LESCURES</t>
  </si>
  <si>
    <t>Mano CHAPOTOT</t>
  </si>
  <si>
    <t>Edgar CHARCHAUDE</t>
  </si>
  <si>
    <t>Felicien CURRIE</t>
  </si>
  <si>
    <t>Anthony MELHE</t>
  </si>
  <si>
    <t>Romain BOURIANT</t>
  </si>
  <si>
    <t>Clovis AYGALENQ</t>
  </si>
  <si>
    <t>Aurelien DENIS</t>
  </si>
  <si>
    <t>Scott ODURO</t>
  </si>
  <si>
    <t>Mehdi BURGET</t>
  </si>
  <si>
    <t>Matteo TUAN</t>
  </si>
  <si>
    <t>Adrien POUILLOT</t>
  </si>
  <si>
    <t>Maxime WIDEHEM</t>
  </si>
  <si>
    <t>Hugo LUCAS</t>
  </si>
  <si>
    <t>Sami NISEVCI</t>
  </si>
  <si>
    <t>Féminines</t>
  </si>
  <si>
    <t>Masculins</t>
  </si>
  <si>
    <t>Violette MOLLARD</t>
  </si>
  <si>
    <t>3x3 Libre</t>
  </si>
  <si>
    <t>Alba MASTROGIUSEPPE</t>
  </si>
  <si>
    <t>Antoine BLANCHARD</t>
  </si>
  <si>
    <t>Corentin BOULAND</t>
  </si>
  <si>
    <t>Quentin PEROT</t>
  </si>
  <si>
    <t>Sarah BRIOTET</t>
  </si>
  <si>
    <t>Morgan PROVOST</t>
  </si>
  <si>
    <t>Kilian MINIER</t>
  </si>
  <si>
    <t>Alex-Anne BEROT</t>
  </si>
  <si>
    <t>Ethann GALAND</t>
  </si>
  <si>
    <t>Naïma IBRAHIM</t>
  </si>
  <si>
    <t>Alexandre THIBAULT</t>
  </si>
  <si>
    <t>Eliza MAIRET-RENARD</t>
  </si>
  <si>
    <t>Oceane PORTAL</t>
  </si>
  <si>
    <t>Fabien LEVAL</t>
  </si>
  <si>
    <t>Louison LEVAL</t>
  </si>
  <si>
    <t>Eleonore ARDENNOY</t>
  </si>
  <si>
    <t>Remi RIANT</t>
  </si>
  <si>
    <t>Clement ROUCHOUSE</t>
  </si>
  <si>
    <t>Mathias BUZONIE</t>
  </si>
  <si>
    <t>Krystal MAMECIER</t>
  </si>
  <si>
    <t>Dylan BEGRAND</t>
  </si>
  <si>
    <t>VB Sennecey</t>
  </si>
  <si>
    <t>Open 3c3 Féminin</t>
  </si>
  <si>
    <t>Elisabeth LAINE</t>
  </si>
  <si>
    <t>Lilou MOSSAN</t>
  </si>
  <si>
    <t>Louane CHAMPETINAUD</t>
  </si>
  <si>
    <t>Gwen DUMEZ</t>
  </si>
  <si>
    <t>Valentine BINETRUY</t>
  </si>
  <si>
    <t>Noemie BACHIMONT</t>
  </si>
  <si>
    <t>Ameline PÈRE</t>
  </si>
  <si>
    <t>Lucie DESCHAMPS</t>
  </si>
  <si>
    <t>Lénoa DURANT</t>
  </si>
  <si>
    <t>Joanna MOUADDA</t>
  </si>
  <si>
    <t>Clara DELAVIGNE</t>
  </si>
  <si>
    <t>Valentine FIERIMONTE</t>
  </si>
  <si>
    <t>Kasia GWOZDZIEWICZ</t>
  </si>
  <si>
    <t>Sophie MARTIN</t>
  </si>
  <si>
    <t>Claire LEMOIGNE</t>
  </si>
  <si>
    <t>Sarah FERNANDES</t>
  </si>
  <si>
    <t>Elisa FERNANDES</t>
  </si>
  <si>
    <t>Nama FIAKAIFONU</t>
  </si>
  <si>
    <t>Reda HADJI</t>
  </si>
  <si>
    <t>Anna GRANZOTTO</t>
  </si>
  <si>
    <t>Fares LABBACI</t>
  </si>
  <si>
    <t>Mehdi OUDADAS</t>
  </si>
  <si>
    <t>Tao</t>
  </si>
  <si>
    <t>Marie URAKAMI</t>
  </si>
  <si>
    <t>Elliot BRICE</t>
  </si>
  <si>
    <t>Emma BRICE</t>
  </si>
  <si>
    <t>Sébastien BRICE</t>
  </si>
  <si>
    <t>Aurelie PIGNERET</t>
  </si>
  <si>
    <t>Theophile PREAUX</t>
  </si>
  <si>
    <t>Leo SARTELET</t>
  </si>
  <si>
    <t>Farouk</t>
  </si>
  <si>
    <t>Luca RIVOIRON</t>
  </si>
  <si>
    <t>Hadrien POPOFF</t>
  </si>
  <si>
    <t>Laura DURAND</t>
  </si>
  <si>
    <t>Eric GOURCILLEAU</t>
  </si>
  <si>
    <t>Anto DIEP</t>
  </si>
  <si>
    <t>Sopheak KHIM</t>
  </si>
  <si>
    <t>Matheo KHIM</t>
  </si>
  <si>
    <t>Mathis KHIM</t>
  </si>
  <si>
    <t>Martin KHIM</t>
  </si>
  <si>
    <t>Simon DARRAS</t>
  </si>
  <si>
    <t>Pierre DARRAS</t>
  </si>
  <si>
    <t>Antoine BRUNO</t>
  </si>
  <si>
    <t>Valentin CLERC</t>
  </si>
  <si>
    <t>Arthur BLONDEAU</t>
  </si>
  <si>
    <t>Pierre WAMBRE</t>
  </si>
  <si>
    <t>Samuel BRANCHEREAU</t>
  </si>
  <si>
    <t>Romain VINCENT</t>
  </si>
  <si>
    <t>Macinissa ZAIDI</t>
  </si>
  <si>
    <t>Lena</t>
  </si>
  <si>
    <t>Lou-Ann</t>
  </si>
  <si>
    <t>Marco FERNANDES</t>
  </si>
  <si>
    <t>Simon BONIN</t>
  </si>
  <si>
    <t>Bastien GALLAIS</t>
  </si>
  <si>
    <t>Valentin BORDIN</t>
  </si>
  <si>
    <t>Mael MINIER</t>
  </si>
  <si>
    <t>Louane MINIER</t>
  </si>
  <si>
    <t>Heliot MOULLEC</t>
  </si>
  <si>
    <t>Jean RENAUD</t>
  </si>
  <si>
    <t>Jules DUREUIL</t>
  </si>
  <si>
    <t>Thais ROSE</t>
  </si>
  <si>
    <t>Lohann DEVERS</t>
  </si>
  <si>
    <t>Nil GHEZALI</t>
  </si>
  <si>
    <t>Sacha PONCET</t>
  </si>
  <si>
    <t>Elisa MEYRIGNE</t>
  </si>
  <si>
    <t>Ali BOURBAH</t>
  </si>
  <si>
    <t>Morgan BARD</t>
  </si>
  <si>
    <t>Lenaic BARD</t>
  </si>
  <si>
    <t>Gwendoline RUIU</t>
  </si>
  <si>
    <t>Enzo DENIZOT</t>
  </si>
  <si>
    <t>Simon HENRY</t>
  </si>
  <si>
    <t>Axel GREBERT</t>
  </si>
  <si>
    <t>Erwan CHAPUIS</t>
  </si>
  <si>
    <t>Marceau JOHANNY</t>
  </si>
  <si>
    <t>JOHANNY</t>
  </si>
  <si>
    <t>Nathan CHEVALEYRE</t>
  </si>
  <si>
    <t>Lucas GUILLEMIN</t>
  </si>
  <si>
    <t>Adonis GONTHIER</t>
  </si>
  <si>
    <t>Timoty GONTHIER</t>
  </si>
  <si>
    <t>Patrick POIRET</t>
  </si>
  <si>
    <t>Antoine POIRET</t>
  </si>
  <si>
    <t>Paul RAPHANEL</t>
  </si>
  <si>
    <t>Francis LACOUR</t>
  </si>
  <si>
    <t>Adrien PETITJEAN</t>
  </si>
  <si>
    <t>Thomas SIZABUIRE</t>
  </si>
  <si>
    <t>Jules BLONDEAU</t>
  </si>
  <si>
    <t>Nicolas JORRY</t>
  </si>
  <si>
    <t>Dorian MICHEL</t>
  </si>
  <si>
    <t>Leo BATAILLARD</t>
  </si>
  <si>
    <t>Robin FERRIER</t>
  </si>
  <si>
    <t>Nathan PERREAUX</t>
  </si>
  <si>
    <t>Zoe PERRIN</t>
  </si>
  <si>
    <t>Lilou FERRIER</t>
  </si>
  <si>
    <t>Nikita STEPNOV</t>
  </si>
  <si>
    <t>Clement SATTLER</t>
  </si>
  <si>
    <t>Etienne LEMOIGNE</t>
  </si>
  <si>
    <t>Lukaz GWADERA</t>
  </si>
  <si>
    <t>Patrick PIPER</t>
  </si>
  <si>
    <t>Tinirau HAREHOE</t>
  </si>
  <si>
    <t>Mustafa TURKISH</t>
  </si>
  <si>
    <t>Nicolas DEPOIL</t>
  </si>
  <si>
    <t>Titouan MORARD</t>
  </si>
  <si>
    <t>Thibault LEFEUVRE</t>
  </si>
  <si>
    <t>Benjamin GRILLOT</t>
  </si>
  <si>
    <t>Etienne LEAL-PETIT</t>
  </si>
  <si>
    <t>Corentin CANOVAS</t>
  </si>
  <si>
    <t>Etienne DEPOIL</t>
  </si>
  <si>
    <t>Yoann COTE</t>
  </si>
  <si>
    <t>Hugo PONCET</t>
  </si>
  <si>
    <t>Lucas POIGNON</t>
  </si>
  <si>
    <t>Mathis CARLINI</t>
  </si>
  <si>
    <t>Paul DUVAL</t>
  </si>
  <si>
    <t>Alexandre STREHLAU</t>
  </si>
  <si>
    <t>Florian ANSELME</t>
  </si>
  <si>
    <t>Hugo REBESCHINI</t>
  </si>
  <si>
    <t>Julian BEAUFUME</t>
  </si>
  <si>
    <t>Mathieu VARNEY</t>
  </si>
  <si>
    <t>Maxime POIGNON</t>
  </si>
  <si>
    <t>Guillaume FOLEAT</t>
  </si>
  <si>
    <t>Thomas EL MOKHTARI</t>
  </si>
  <si>
    <t>Killian MINIER</t>
  </si>
  <si>
    <t>Antoine MINIER</t>
  </si>
  <si>
    <t>Benoit BLANC</t>
  </si>
  <si>
    <t>Augustin FAUVEY</t>
  </si>
  <si>
    <t>Steve ADU KYEREMEH</t>
  </si>
  <si>
    <t>Valentin DUVAL</t>
  </si>
  <si>
    <t>Paul BONDIGUEL</t>
  </si>
  <si>
    <t>Aniss AMIRI</t>
  </si>
  <si>
    <t>Zack MACKLOUFI</t>
  </si>
  <si>
    <t>Alessioo VISOCCHI</t>
  </si>
  <si>
    <t>Jerome FERQUEL</t>
  </si>
  <si>
    <t>Nicolas LOUIS</t>
  </si>
  <si>
    <t>Remi BRUNEL</t>
  </si>
  <si>
    <t>Francis GUERRAICHE</t>
  </si>
  <si>
    <t>Flavien GONCALVES</t>
  </si>
  <si>
    <t>Marcus SPINA</t>
  </si>
  <si>
    <t>Timotee DESSEIGNE</t>
  </si>
  <si>
    <t>Antonin GRISS</t>
  </si>
  <si>
    <t>Nathan LEMOINE</t>
  </si>
  <si>
    <t>Timeo LEROY</t>
  </si>
  <si>
    <t>Noah CORNU</t>
  </si>
  <si>
    <t>Benjamin TOUZARD</t>
  </si>
  <si>
    <t>Steve MOTHMORA</t>
  </si>
  <si>
    <t>Ines HERRERA</t>
  </si>
  <si>
    <t>Noémie HONG</t>
  </si>
  <si>
    <t>Coralie REVERDY</t>
  </si>
  <si>
    <t>La tortue EVBS PM</t>
  </si>
  <si>
    <t>Open 2c2 M11/M13</t>
  </si>
  <si>
    <t>Open 2c2 M15/M18 Masculin</t>
  </si>
  <si>
    <t>Open 2c2 M15/M18 Féminin</t>
  </si>
  <si>
    <t>Mahé BOURDEAUX</t>
  </si>
  <si>
    <t>Louis GAUTHIER</t>
  </si>
  <si>
    <t>Caolan SOVANT</t>
  </si>
  <si>
    <t>Loumen BAPST</t>
  </si>
  <si>
    <t>Charlyne HUMBLOT</t>
  </si>
  <si>
    <t>Timéo ROSSE</t>
  </si>
  <si>
    <t>Mael RECEVEUR</t>
  </si>
  <si>
    <t>Ivan SIVRIC</t>
  </si>
  <si>
    <t>Maelys CAILLET</t>
  </si>
  <si>
    <t>Romane PETITJEAN</t>
  </si>
  <si>
    <t>Manon CAYLA</t>
  </si>
  <si>
    <t>Léa BOUAKAZ</t>
  </si>
  <si>
    <t>Evita RIZZARDINI</t>
  </si>
  <si>
    <t>Laila STAUB</t>
  </si>
  <si>
    <t>Eryne BREZZARD</t>
  </si>
  <si>
    <t>Manon ZLOMKA</t>
  </si>
  <si>
    <t>Xavier BRIGNER</t>
  </si>
  <si>
    <t>Mateo KELLER</t>
  </si>
  <si>
    <t>Hugo MONTRADE</t>
  </si>
  <si>
    <t>Simon BACHOUR</t>
  </si>
  <si>
    <t>Louis LAMBOLEY</t>
  </si>
  <si>
    <t>Eric BAHY</t>
  </si>
  <si>
    <t>Yassine BOUKTIR</t>
  </si>
  <si>
    <t>Adrien PERRET</t>
  </si>
  <si>
    <t>Elisa GUILHEMIN</t>
  </si>
  <si>
    <t>Anael SOVANT</t>
  </si>
  <si>
    <t>Gianni ROTELLA</t>
  </si>
  <si>
    <t>Minh-Khaï NGUYEN TRIEU</t>
  </si>
  <si>
    <t>Charlène HOSLY</t>
  </si>
  <si>
    <t>Myriam MEBAREK</t>
  </si>
  <si>
    <t>Akouvi PANOU</t>
  </si>
  <si>
    <t>Aty HOUMBOUY</t>
  </si>
  <si>
    <t>Claire MAGDONNAL</t>
  </si>
  <si>
    <t>Catherine LEMONNIER</t>
  </si>
  <si>
    <t>Mareva DELPIERRE</t>
  </si>
  <si>
    <t>Aline SCHNEIDER</t>
  </si>
  <si>
    <t>Lola WEIL</t>
  </si>
  <si>
    <t>Amina MIHOUB</t>
  </si>
  <si>
    <t>Eloïse JAVELOT</t>
  </si>
  <si>
    <t>Eleonore OMY</t>
  </si>
  <si>
    <t>Sonia</t>
  </si>
  <si>
    <t>Julie</t>
  </si>
  <si>
    <t>Emma LECLERE</t>
  </si>
  <si>
    <t>Manon PONS</t>
  </si>
  <si>
    <t>Adelaïde LALEAUX</t>
  </si>
  <si>
    <t>Lana VILLESSOT</t>
  </si>
  <si>
    <t>Marine ETIENNE</t>
  </si>
  <si>
    <t>Mélina PAYAN</t>
  </si>
  <si>
    <t>Emma RICHELET</t>
  </si>
  <si>
    <t>David FAKHOUR</t>
  </si>
  <si>
    <t>Stephane CHRISTEN</t>
  </si>
  <si>
    <t>Pierre WALCH</t>
  </si>
  <si>
    <t>Antonin BIRET</t>
  </si>
  <si>
    <t>Freddy AUGUSTE</t>
  </si>
  <si>
    <t>Romain OUDOT</t>
  </si>
  <si>
    <t>Allan LULIN</t>
  </si>
  <si>
    <t>Tom WALCH</t>
  </si>
  <si>
    <t>Augustin GISSINGER</t>
  </si>
  <si>
    <t>Paul VUILLARD</t>
  </si>
  <si>
    <t>Romain BOUILLER</t>
  </si>
  <si>
    <t>Adrien ROSSE</t>
  </si>
  <si>
    <t>Guillaume CARLIN</t>
  </si>
  <si>
    <t>Sacha RLG</t>
  </si>
  <si>
    <t>Florient BERNARD</t>
  </si>
  <si>
    <t>Ethan RELANGE</t>
  </si>
  <si>
    <t>Sacha RELANGE</t>
  </si>
  <si>
    <t>Eliot BOURDEAUX</t>
  </si>
  <si>
    <t>Cyrille HUMBLOT</t>
  </si>
  <si>
    <t>Piotr KACPERSKI</t>
  </si>
  <si>
    <t>Sylvain SAUVONNET</t>
  </si>
  <si>
    <t>Dorian MALLOUX</t>
  </si>
  <si>
    <t>Bastian COBOS</t>
  </si>
  <si>
    <t>Timeo PAULA</t>
  </si>
  <si>
    <t>Alexandre LANOY</t>
  </si>
  <si>
    <t>Alex</t>
  </si>
  <si>
    <t>Thibaud VUITTENEZ</t>
  </si>
  <si>
    <t>Benjamin JOT</t>
  </si>
  <si>
    <t>Remi MARCEL</t>
  </si>
  <si>
    <t>Hugo FALLOT</t>
  </si>
  <si>
    <t>Quentin GUETTAF</t>
  </si>
  <si>
    <t>Maël DROZ VINCENT</t>
  </si>
  <si>
    <t>Noa MERGUIN</t>
  </si>
  <si>
    <t>Nils BENGONE</t>
  </si>
  <si>
    <t>Tristan CHOLLEY</t>
  </si>
  <si>
    <t>Félicien CURIE</t>
  </si>
  <si>
    <t>Mathieu PARIZOT</t>
  </si>
  <si>
    <t>Pierre MENEGON</t>
  </si>
  <si>
    <t>Elio BAILLY</t>
  </si>
  <si>
    <t>Julien BRETON</t>
  </si>
  <si>
    <t>Charles HENRIOT</t>
  </si>
  <si>
    <t>Etienne LOUYOT</t>
  </si>
  <si>
    <t>Arthur GUIDET</t>
  </si>
  <si>
    <t>Charles CORDIER</t>
  </si>
  <si>
    <t>Mehdi BENAZIZA</t>
  </si>
  <si>
    <t>Thomas STOESSEL</t>
  </si>
  <si>
    <t>Eric GESSER</t>
  </si>
  <si>
    <t>Hugo CLAUDEL</t>
  </si>
  <si>
    <t>Bruno TARANTINO</t>
  </si>
  <si>
    <t>Romain REVERCHON</t>
  </si>
  <si>
    <t>Remi SCHEPPLER</t>
  </si>
  <si>
    <t>Noa FAIVRE</t>
  </si>
  <si>
    <t>Jeremy MORLAND</t>
  </si>
  <si>
    <t>Claude PALANDRI</t>
  </si>
  <si>
    <t>Dominique CARLIN</t>
  </si>
  <si>
    <t>Lucas SOLNER</t>
  </si>
  <si>
    <t>Hugo GIOTA</t>
  </si>
  <si>
    <t>4c4 Mixte</t>
  </si>
  <si>
    <t>Stephane KRISTEN</t>
  </si>
  <si>
    <t>Adeline MAZIN</t>
  </si>
  <si>
    <t>Quentin FRUK</t>
  </si>
  <si>
    <t>Margaux CHAMBON</t>
  </si>
  <si>
    <t>Quentin WEIBEL</t>
  </si>
  <si>
    <t>Claire PREVOST</t>
  </si>
  <si>
    <t>Nicolas FUHRMANN</t>
  </si>
  <si>
    <t>Mathilde SCHOENAUER</t>
  </si>
  <si>
    <t>Alex PAAMA</t>
  </si>
  <si>
    <t>Aty HOUMBAOUY</t>
  </si>
  <si>
    <t>Jim BANCEL</t>
  </si>
  <si>
    <t>Sarah MASQUELLIN</t>
  </si>
  <si>
    <t>Richard DELAITRE</t>
  </si>
  <si>
    <t>Hugo KRUK</t>
  </si>
  <si>
    <t>Myriam HOWALD</t>
  </si>
  <si>
    <t>Karim MERABAT</t>
  </si>
  <si>
    <t>Edwin MERABAT</t>
  </si>
  <si>
    <t>Mathias BERARD</t>
  </si>
  <si>
    <t>Virginie CABURET</t>
  </si>
  <si>
    <t>Nino PAULA</t>
  </si>
  <si>
    <t>Léopoldine MERTZWEILLER</t>
  </si>
  <si>
    <t>Malik CHAKROUN</t>
  </si>
  <si>
    <t>Julien</t>
  </si>
  <si>
    <t>Lisa BOLIS</t>
  </si>
  <si>
    <t>Hoa NGUYEN</t>
  </si>
  <si>
    <t>Mael ELBE</t>
  </si>
  <si>
    <t>Thomas ILLNER</t>
  </si>
  <si>
    <t>Camille BREUNIG-JACQUOT</t>
  </si>
  <si>
    <t>Manon GALLMANN</t>
  </si>
  <si>
    <t>Romain BREUNIG</t>
  </si>
  <si>
    <t>Lucas GALLMANN</t>
  </si>
  <si>
    <t>Mathilde COLNEY</t>
  </si>
  <si>
    <t xml:space="preserve">Jules  </t>
  </si>
  <si>
    <t>Caroline BLOCH</t>
  </si>
  <si>
    <t>Emilie VEYA</t>
  </si>
  <si>
    <t>Julien KELLER</t>
  </si>
  <si>
    <t>Didier EBERHARDT</t>
  </si>
  <si>
    <t>Thomas UETTWILLER</t>
  </si>
  <si>
    <t>Paul FELDMANN</t>
  </si>
  <si>
    <t>Maud PEZZOLI</t>
  </si>
  <si>
    <t>Valentine PANCHER</t>
  </si>
  <si>
    <t>Dorian MAILLOUX</t>
  </si>
  <si>
    <t>Yohan MARCHAND</t>
  </si>
  <si>
    <t>Evan ECOFFET</t>
  </si>
  <si>
    <t>Clara CAPELLI</t>
  </si>
  <si>
    <t>Jason BERNAUER</t>
  </si>
  <si>
    <t>Franck CARLIN</t>
  </si>
  <si>
    <t>Manhon MOUHAT BOURQUARD</t>
  </si>
  <si>
    <t>Alexis CALVEL</t>
  </si>
  <si>
    <t>Justine GAUTHIER</t>
  </si>
  <si>
    <t>Thierry GAUTHIER</t>
  </si>
  <si>
    <t>Zephir PERRAULT</t>
  </si>
  <si>
    <t>Tong NIVAN</t>
  </si>
  <si>
    <t>EloÏse JAVELOT</t>
  </si>
  <si>
    <t xml:space="preserve"> Bastian COBOS</t>
  </si>
  <si>
    <t>Anne FABRE</t>
  </si>
  <si>
    <t>Sonia LOIACONO</t>
  </si>
  <si>
    <t>Eugenie BESSON</t>
  </si>
  <si>
    <t>Luc GAIFFE</t>
  </si>
  <si>
    <t>Melina PAYAN</t>
  </si>
  <si>
    <t>Ghislain TIEFAINE</t>
  </si>
  <si>
    <t>Léa MICHEL</t>
  </si>
  <si>
    <t>Johan VESSOT</t>
  </si>
  <si>
    <t>Pierre CHEVASUS</t>
  </si>
  <si>
    <t>Arthur PERSONNE</t>
  </si>
  <si>
    <t>Noé CORDIER</t>
  </si>
  <si>
    <t>Nicolas WILLM</t>
  </si>
  <si>
    <t>Emma GOURDON</t>
  </si>
  <si>
    <t>Anatole KOENSGEN</t>
  </si>
  <si>
    <t>Samuel FOLTZ</t>
  </si>
  <si>
    <t>Victor ALLEGATIERE</t>
  </si>
  <si>
    <t>Camil KIRSCHER</t>
  </si>
  <si>
    <t>Basile SCHOENIG</t>
  </si>
  <si>
    <t>Chloé MARX</t>
  </si>
  <si>
    <t>Florian BONNEL</t>
  </si>
  <si>
    <t>Sio WAIMO</t>
  </si>
  <si>
    <t>Jack BENONI</t>
  </si>
  <si>
    <t>Claire CHESSEAUX</t>
  </si>
  <si>
    <t>Shanna PINO-GARIN</t>
  </si>
  <si>
    <t>Selin CELIK</t>
  </si>
  <si>
    <t>Eva FARRUGIA</t>
  </si>
  <si>
    <t>Romano LUCHINI</t>
  </si>
  <si>
    <t>Eliseo GONZALEZ</t>
  </si>
  <si>
    <t>Alexis GRABER</t>
  </si>
  <si>
    <t>Chenôve</t>
  </si>
  <si>
    <t>4x4 mixte</t>
  </si>
  <si>
    <t>Jeunes</t>
  </si>
  <si>
    <t>Salins</t>
  </si>
  <si>
    <t>Gaby BLANC</t>
  </si>
  <si>
    <t>Noam MAEILLO</t>
  </si>
  <si>
    <t>Nila KRATTINGER</t>
  </si>
  <si>
    <t>Marion PONTRE-DUHAMEL</t>
  </si>
  <si>
    <t>Panouwath ANGPASEUTH</t>
  </si>
  <si>
    <t>Léo CASSINA</t>
  </si>
  <si>
    <t>Lison GEAY</t>
  </si>
  <si>
    <t>Etienne LAIGRE</t>
  </si>
  <si>
    <t>Mathieu TRIBOUT</t>
  </si>
  <si>
    <t>Océane ARNOUX-VIARD</t>
  </si>
  <si>
    <t>Lucas MORLAND</t>
  </si>
  <si>
    <t>Diane AYGALENQ</t>
  </si>
  <si>
    <t>Laureline MICHAUD</t>
  </si>
  <si>
    <t>Yohann TESSIER</t>
  </si>
  <si>
    <t>Clement COUDERT</t>
  </si>
  <si>
    <t>Jassim AICHI</t>
  </si>
  <si>
    <t>Eliott MARECHAL</t>
  </si>
  <si>
    <t>Mathilde BOYE</t>
  </si>
  <si>
    <t>Tran Truong THIEN BAO</t>
  </si>
  <si>
    <t>Solan SAUVAIN</t>
  </si>
  <si>
    <t>Nathan LETHIAIS</t>
  </si>
  <si>
    <t>Charline KARIM</t>
  </si>
  <si>
    <t>Emma REMBERT</t>
  </si>
  <si>
    <t>Jade SMITH</t>
  </si>
  <si>
    <t>Louyse SMITH</t>
  </si>
  <si>
    <t>Aaliyah HIRECHE</t>
  </si>
  <si>
    <t>Oil INTHAVONG</t>
  </si>
  <si>
    <t>Cecile BERLANCOURT</t>
  </si>
  <si>
    <t>Celia HUILLOT</t>
  </si>
  <si>
    <t>Lazarine GARNIER</t>
  </si>
  <si>
    <t>Morgane JONCOUR</t>
  </si>
  <si>
    <t>Eleonore ARDENOY</t>
  </si>
  <si>
    <t>Eugenie RENAUT</t>
  </si>
  <si>
    <t>Oceane CUCHEROUSSET</t>
  </si>
  <si>
    <t>Ly Lan TRINH</t>
  </si>
  <si>
    <t>Milena MARGASTKA</t>
  </si>
  <si>
    <t>Ethan BRO</t>
  </si>
  <si>
    <t>Noemie RIVIERE</t>
  </si>
  <si>
    <t>Mateo MONTIEL DELACROIX</t>
  </si>
  <si>
    <t>Romane HECQUET</t>
  </si>
  <si>
    <t>Yaele HECQUET</t>
  </si>
  <si>
    <t>Felix CONAN</t>
  </si>
  <si>
    <t>Justine CALISSANO</t>
  </si>
  <si>
    <t>Adelel PERRIN</t>
  </si>
  <si>
    <t>Bae GEORGES</t>
  </si>
  <si>
    <t>Simon BRUH</t>
  </si>
  <si>
    <t>Aladdin LAHMAR</t>
  </si>
  <si>
    <t>Kilian FARRUGIA</t>
  </si>
  <si>
    <t>Naomi LESCURES</t>
  </si>
  <si>
    <t>Alice THEVENET</t>
  </si>
  <si>
    <t>Marc BOUHET</t>
  </si>
  <si>
    <t>Lucas BERNARD</t>
  </si>
  <si>
    <t>Yann</t>
  </si>
  <si>
    <t>Lea MEURGEY</t>
  </si>
  <si>
    <t>Steven FERRAO</t>
  </si>
  <si>
    <t>Symeon GUICHARD</t>
  </si>
  <si>
    <t>Laetitia PAUGET</t>
  </si>
  <si>
    <t>Sacha GRESSANI</t>
  </si>
  <si>
    <t>Pascal FAITOUT</t>
  </si>
  <si>
    <t>Vincent ANHEIM</t>
  </si>
  <si>
    <t>Jean-Marc TANG</t>
  </si>
  <si>
    <t>Anzhelika SEGUIN</t>
  </si>
  <si>
    <t>Adrien MIGLIORE</t>
  </si>
  <si>
    <t>Jordan NACKA-BAUX</t>
  </si>
  <si>
    <t>Adrien BOUX</t>
  </si>
  <si>
    <t>Maeva CALVO</t>
  </si>
  <si>
    <t>Foued BEN JEDDI</t>
  </si>
  <si>
    <t>Mattis BURDHEY</t>
  </si>
  <si>
    <t>Titouan CATRIN</t>
  </si>
  <si>
    <t>Daniel FILALKA</t>
  </si>
  <si>
    <t>Patryk PIEPER</t>
  </si>
  <si>
    <t>Lukasz GWADERA</t>
  </si>
  <si>
    <t>Timotheo GIROD</t>
  </si>
  <si>
    <t>Arthur UETWILLER</t>
  </si>
  <si>
    <t>David DEMEURE</t>
  </si>
  <si>
    <t>Lucas BORONAT</t>
  </si>
  <si>
    <t>Julien LEMAOUTE</t>
  </si>
  <si>
    <t>Mael TENEBA</t>
  </si>
  <si>
    <t>Raphael SUGNY</t>
  </si>
  <si>
    <t>Matthieu PERRET</t>
  </si>
  <si>
    <t>Matthieu PONET</t>
  </si>
  <si>
    <t>Romeo FALCOZ-CLERC</t>
  </si>
  <si>
    <t>Remy ARNOULT</t>
  </si>
  <si>
    <t>Panou ANGPASEUTH</t>
  </si>
  <si>
    <t>Mathys LOMBARD</t>
  </si>
  <si>
    <t>Thomas LACHAUME</t>
  </si>
  <si>
    <t>Loic MICHOT</t>
  </si>
  <si>
    <t>Aurele AUDOIN</t>
  </si>
  <si>
    <t>Artus AUDOIN</t>
  </si>
  <si>
    <t>Benoit ROSSI</t>
  </si>
  <si>
    <t>Luka CHALIAU</t>
  </si>
  <si>
    <t>Leo CASSINA</t>
  </si>
  <si>
    <t>Alexandre TEYSSIER</t>
  </si>
  <si>
    <t>Tinirau TEUIRA-HIOE</t>
  </si>
  <si>
    <t>Mathis THOMAs</t>
  </si>
  <si>
    <t>Clément BRENOT</t>
  </si>
  <si>
    <t>Edmond</t>
  </si>
  <si>
    <t>Christophe</t>
  </si>
  <si>
    <t>Vivien</t>
  </si>
  <si>
    <t>Elise HAUER</t>
  </si>
  <si>
    <t>Damien GUILLEMINOT</t>
  </si>
  <si>
    <t>Ìnes BONNOT</t>
  </si>
  <si>
    <t>Gaetan BAVEREL</t>
  </si>
  <si>
    <t>Mathys JACQUIN</t>
  </si>
  <si>
    <t>Ethann GALLAND</t>
  </si>
  <si>
    <t>Naïma IBRAHIMI</t>
  </si>
  <si>
    <t>Amandine BERTHAUD</t>
  </si>
  <si>
    <t>Killian FARRUGIA</t>
  </si>
  <si>
    <t>Eliott JACOD</t>
  </si>
  <si>
    <t>Noemie HONG</t>
  </si>
  <si>
    <t>Paul HONG</t>
  </si>
  <si>
    <t>Raphaël LE MOINE</t>
  </si>
  <si>
    <t>Tobias FRESARD</t>
  </si>
  <si>
    <t>Bertrand CHAVANSOT</t>
  </si>
  <si>
    <t>Thibaud CHEVALIER</t>
  </si>
  <si>
    <t>Marie-Helene GAY</t>
  </si>
  <si>
    <t>Arthur CARITEY</t>
  </si>
  <si>
    <t>Tom GREGOT</t>
  </si>
  <si>
    <t>Raphael AUGUSTO</t>
  </si>
  <si>
    <t>Noahn LOOP</t>
  </si>
  <si>
    <t>Louison VASSAL</t>
  </si>
  <si>
    <t>Jérémy DARFIN</t>
  </si>
  <si>
    <t>Julien MEGE</t>
  </si>
  <si>
    <t>Emeline COUBEL</t>
  </si>
  <si>
    <t>Luc ZANNONI</t>
  </si>
  <si>
    <t>Sylvie ROUSSIER</t>
  </si>
  <si>
    <t>Ahini APINI</t>
  </si>
  <si>
    <t>Maunakea UTIA</t>
  </si>
  <si>
    <t>Maxime CANTIN</t>
  </si>
  <si>
    <t>Camille AUBRIET</t>
  </si>
  <si>
    <t>Leila STAUB</t>
  </si>
  <si>
    <t>Noemie BROCARD</t>
  </si>
  <si>
    <t>Romain JACQUET</t>
  </si>
  <si>
    <t>Justine BROCARD</t>
  </si>
  <si>
    <t>Romain BARON</t>
  </si>
  <si>
    <t>Mathilde CHEVRIER</t>
  </si>
  <si>
    <t>Gabriella VELUT</t>
  </si>
  <si>
    <t>Phoebe GUIDAT</t>
  </si>
  <si>
    <t>Pierre-Louis BERTRAND</t>
  </si>
  <si>
    <t>Benoit GIROD</t>
  </si>
  <si>
    <t>Yoann BERNARD</t>
  </si>
  <si>
    <t>Celine CHATTON</t>
  </si>
  <si>
    <t>Dorian</t>
  </si>
  <si>
    <t>Jordan</t>
  </si>
  <si>
    <t>Alice</t>
  </si>
  <si>
    <t>Luce LABOUREYRAS</t>
  </si>
  <si>
    <t>Tess GUYON</t>
  </si>
  <si>
    <t>Clement GAFFRIC</t>
  </si>
  <si>
    <t>Rivaldo NDOU</t>
  </si>
  <si>
    <t>Enael LOOP</t>
  </si>
  <si>
    <t>Leonie CAMPO</t>
  </si>
  <si>
    <t>Lino CHAPOUTOT</t>
  </si>
  <si>
    <t>Christian DORNIER</t>
  </si>
  <si>
    <t>Lucie DORNIER</t>
  </si>
  <si>
    <t>Séraphine BIMBOES</t>
  </si>
  <si>
    <t>Julia CRETIN</t>
  </si>
  <si>
    <t>Chevigny</t>
  </si>
  <si>
    <t>Constance LOCATELLI</t>
  </si>
  <si>
    <t>Julien FENO</t>
  </si>
  <si>
    <t>Sylvain JEOFFROY</t>
  </si>
  <si>
    <t>Hyppolite MOLLARD</t>
  </si>
  <si>
    <t>Felicien CURIE</t>
  </si>
  <si>
    <t>Quentin VALENTE</t>
  </si>
  <si>
    <t>Gregory DUHIN</t>
  </si>
  <si>
    <t>Cliff BIANCANIELLO</t>
  </si>
  <si>
    <t>Pierre MOQUET</t>
  </si>
  <si>
    <t>Gustave CORBIER</t>
  </si>
  <si>
    <t>José PUMACAHUA RAMOS</t>
  </si>
  <si>
    <t>Esther VANSON</t>
  </si>
  <si>
    <t>Jerome FRANÇOIS</t>
  </si>
  <si>
    <t>Marissa SEITZ</t>
  </si>
  <si>
    <t>Gerdun BRUSK</t>
  </si>
  <si>
    <t>Bastien CHARCHAUDE</t>
  </si>
  <si>
    <t>Anne CHARCHAUDE</t>
  </si>
  <si>
    <t>Fabrice CHARCHAUDE</t>
  </si>
  <si>
    <t>Jean-Marc BRIOT</t>
  </si>
  <si>
    <t>Thien Bao TRAN TRUONG</t>
  </si>
  <si>
    <t>Lucas ZHENG</t>
  </si>
  <si>
    <t>Benoit VION</t>
  </si>
  <si>
    <t>Sebastien TRINH</t>
  </si>
  <si>
    <t>Joey RIBEIRO</t>
  </si>
  <si>
    <t>Jilyan RIBEIRO</t>
  </si>
  <si>
    <t>Amhed BEN NEJMA</t>
  </si>
  <si>
    <t>Lucie BAUDOT</t>
  </si>
  <si>
    <t>Maxime LALIGANT</t>
  </si>
  <si>
    <t>Stephane DELAGE</t>
  </si>
  <si>
    <t>Vassilena STANKOVA</t>
  </si>
  <si>
    <t>Stephane MARET</t>
  </si>
  <si>
    <t>Thomas RIANT</t>
  </si>
  <si>
    <t>Emile NOTEBAERT</t>
  </si>
  <si>
    <t>Blanche MELIN</t>
  </si>
  <si>
    <t>Lucas MOULIN</t>
  </si>
  <si>
    <t>Candice BONMARCHAND</t>
  </si>
  <si>
    <t>Jerome BEUCHOT</t>
  </si>
  <si>
    <t>Maxime BEUCHOT</t>
  </si>
  <si>
    <t>Beatrice MASSON</t>
  </si>
  <si>
    <t>CIRCUIT OUTDOOR 2025</t>
  </si>
  <si>
    <t>Arthur NICKLER</t>
  </si>
  <si>
    <t xml:space="preserve">Alexis PASQUER </t>
  </si>
  <si>
    <t>Jeanne REBESCHINI</t>
  </si>
  <si>
    <t xml:space="preserve">Hugo REBESCHINI </t>
  </si>
  <si>
    <t xml:space="preserve">Mathieu SCHNITZLER </t>
  </si>
  <si>
    <t>Jean ONISZCZUK</t>
  </si>
  <si>
    <t>Jason BERNAUEUR</t>
  </si>
  <si>
    <t xml:space="preserve">Tristan MERCIER </t>
  </si>
  <si>
    <t>Anaëlle RENVOISE</t>
  </si>
  <si>
    <t xml:space="preserve">Adrien NAULIN </t>
  </si>
  <si>
    <t xml:space="preserve">Matheo CARA </t>
  </si>
  <si>
    <t>Jacob PIERRE</t>
  </si>
  <si>
    <t>Doudou THERENCE</t>
  </si>
  <si>
    <t>Yohann MARCHAND</t>
  </si>
  <si>
    <t>Eugenie MASSON</t>
  </si>
  <si>
    <t>Alexandre THIBAUT</t>
  </si>
  <si>
    <t>Yasser RIOS</t>
  </si>
  <si>
    <t>Mathys UGATAI</t>
  </si>
  <si>
    <t xml:space="preserve">Simon LAVACHE  </t>
  </si>
  <si>
    <t>Antoine MARTIN</t>
  </si>
  <si>
    <t>Mathilde DEGANDT</t>
  </si>
  <si>
    <t>Victor PONGE</t>
  </si>
  <si>
    <t>Yannick BOURNAT</t>
  </si>
  <si>
    <t>Maxime MATHEY</t>
  </si>
  <si>
    <t xml:space="preserve">Didier PICHARD </t>
  </si>
  <si>
    <t>Noé CASTEL</t>
  </si>
  <si>
    <t>Jeremy VINCENT</t>
  </si>
  <si>
    <t>Ludovic BOOMS</t>
  </si>
  <si>
    <t>Baptiste LEPERVIER</t>
  </si>
  <si>
    <t>Yoan DERVILLÉ</t>
  </si>
  <si>
    <t>Jean COCHAIN</t>
  </si>
  <si>
    <t xml:space="preserve">Léo CUPILLARD </t>
  </si>
  <si>
    <t>Julian CHAUFFET</t>
  </si>
  <si>
    <t>Antonin PARRATTE</t>
  </si>
  <si>
    <t>Maeva CUCHEROUSSET</t>
  </si>
  <si>
    <t>Fanny FORESTIER</t>
  </si>
  <si>
    <t xml:space="preserve">Thomas FERRARE </t>
  </si>
  <si>
    <t>Inïa DEUTSCH</t>
  </si>
  <si>
    <t>Marion KLEIN</t>
  </si>
  <si>
    <t>Madison WOOLLEY</t>
  </si>
  <si>
    <t>Mattheo KACZMARSKI</t>
  </si>
  <si>
    <t>Alanis PEPIOT</t>
  </si>
  <si>
    <t>Florine JOUAULT</t>
  </si>
  <si>
    <t>Clara LAPORTE</t>
  </si>
  <si>
    <t>Anna IBBA</t>
  </si>
  <si>
    <t>Coline PETAUTON</t>
  </si>
  <si>
    <t>Orianne BUEGUE</t>
  </si>
  <si>
    <t>Jeunes*</t>
  </si>
  <si>
    <t>Nathan CANOVAS</t>
  </si>
  <si>
    <t>Louis DE JESUS</t>
  </si>
  <si>
    <t>Ruben GOMES</t>
  </si>
  <si>
    <t>Jules STEPHAN</t>
  </si>
  <si>
    <t>Alili LUNA</t>
  </si>
  <si>
    <t>Rajoarivelo TOKY</t>
  </si>
  <si>
    <t>Kainuku TEMA</t>
  </si>
  <si>
    <t>Brandon JONHSTON</t>
  </si>
  <si>
    <t>Stephane FAURE</t>
  </si>
  <si>
    <t>Noan PANCHAUD</t>
  </si>
  <si>
    <t>Nael PANCHAUD</t>
  </si>
  <si>
    <t>Alturky MUSTAFA</t>
  </si>
  <si>
    <t>Thomas ARZAC</t>
  </si>
  <si>
    <t>Lucas PORCHER</t>
  </si>
  <si>
    <t>Kilian MARTIN</t>
  </si>
  <si>
    <t>Timothee BOYER</t>
  </si>
  <si>
    <t>Yael GROSJEAN</t>
  </si>
  <si>
    <t>Ben HALAJDA</t>
  </si>
  <si>
    <t>Matthys RICHARD</t>
  </si>
  <si>
    <t>Kiliann FARUGIA</t>
  </si>
  <si>
    <t>Antoine JARRIER</t>
  </si>
  <si>
    <t>Martin BEARD</t>
  </si>
  <si>
    <t>Isaac BAUDINET</t>
  </si>
  <si>
    <t>Quentin CHAPUIS</t>
  </si>
  <si>
    <t>Marc LAPOBIN</t>
  </si>
  <si>
    <t>Rodrigue MANUOHALALO</t>
  </si>
  <si>
    <t>Lucas HUGO</t>
  </si>
  <si>
    <t>Tanguy LEMEUR</t>
  </si>
  <si>
    <t>Ethan GALLAND</t>
  </si>
  <si>
    <t>Marius BELBOUKHARI</t>
  </si>
  <si>
    <t>Emmanuel REIVER</t>
  </si>
  <si>
    <t>Gwendal SOUBROUILLARD</t>
  </si>
  <si>
    <t>Halim AZZI</t>
  </si>
  <si>
    <t>Kilian MONET</t>
  </si>
  <si>
    <t>Kezian PHAM</t>
  </si>
  <si>
    <t>Yanis BELABED</t>
  </si>
  <si>
    <t>Sam</t>
  </si>
  <si>
    <t>Renaud</t>
  </si>
  <si>
    <t>Samuel</t>
  </si>
  <si>
    <t>Pierre</t>
  </si>
  <si>
    <t>Gabriel BLONDAIN</t>
  </si>
  <si>
    <t>Hugo JIMBERT</t>
  </si>
  <si>
    <t>Quentin BBORGES</t>
  </si>
  <si>
    <t>William RABOLIN</t>
  </si>
  <si>
    <t>Clement HIRAULT</t>
  </si>
  <si>
    <t>Thomas BLANCHEDEAU</t>
  </si>
  <si>
    <t>Leonore VANNIER</t>
  </si>
  <si>
    <t>Ethan RADEMACHER</t>
  </si>
  <si>
    <t>Anouar OUAZARF</t>
  </si>
  <si>
    <t>Marouan ASKAL</t>
  </si>
  <si>
    <t>Ninon ORZECKOWSKI</t>
  </si>
  <si>
    <t>Ilda TARANIS</t>
  </si>
  <si>
    <t>Lizea LEBEAU</t>
  </si>
  <si>
    <t>Nicolas LEBEAU</t>
  </si>
  <si>
    <t>Franck SANCHO</t>
  </si>
  <si>
    <t>Romain DEVIN</t>
  </si>
  <si>
    <t>Sylvain DESRAYAUD</t>
  </si>
  <si>
    <t>Valentin PFISTER</t>
  </si>
  <si>
    <t>/</t>
  </si>
  <si>
    <t>Pierre GENOT</t>
  </si>
  <si>
    <t>Maxime LITT</t>
  </si>
  <si>
    <t>Clement LOISY</t>
  </si>
  <si>
    <t>Paolo CARNI</t>
  </si>
  <si>
    <t>Sandro CARNI</t>
  </si>
  <si>
    <t>Marie DUCHASSIN</t>
  </si>
  <si>
    <t>David MERCEY</t>
  </si>
  <si>
    <t>Ayoub BENYAHIA</t>
  </si>
  <si>
    <t>Sofian KOUCHAT</t>
  </si>
  <si>
    <t>Nabil SANTOS</t>
  </si>
  <si>
    <t>Mael MAYOT</t>
  </si>
  <si>
    <t>Etienne IACOVELLA</t>
  </si>
  <si>
    <t>Lili-Rose HAYEMMES-FRANÇOIS</t>
  </si>
  <si>
    <t>Martin AUGOYARD</t>
  </si>
  <si>
    <t>Capucine BREVET</t>
  </si>
  <si>
    <t>Gabriel CHAMPIEX</t>
  </si>
  <si>
    <t>Gabriel DESBROSSES</t>
  </si>
  <si>
    <t>Thibaud SERES-LESCURES</t>
  </si>
  <si>
    <t>Alice THEVENT-BROUTIN</t>
  </si>
  <si>
    <t>Oceane PERRAUDIN</t>
  </si>
  <si>
    <t>Olivier VIENS</t>
  </si>
  <si>
    <t>Stanislas SCHIPMAN</t>
  </si>
  <si>
    <t>Gabriel BONNAMOUR</t>
  </si>
  <si>
    <t>Charles Louis PASTURAL</t>
  </si>
  <si>
    <t>Julien CAFFIN</t>
  </si>
  <si>
    <t>Lilian KARL</t>
  </si>
  <si>
    <t>Martin LEMOIGNE</t>
  </si>
  <si>
    <t>Hugo LAFAGE</t>
  </si>
  <si>
    <t xml:space="preserve">Timothé CROCHET </t>
  </si>
  <si>
    <t>Marion BILLAS</t>
  </si>
  <si>
    <t>Gabriel BIOTET</t>
  </si>
  <si>
    <t>Aubil DESBLACHES</t>
  </si>
  <si>
    <t>Aymeric PUSSET</t>
  </si>
  <si>
    <t>Owen AUCLAIR</t>
  </si>
  <si>
    <t>Melvyn MONG-TU-YENG</t>
  </si>
  <si>
    <t>Jean-François GUTIERREZ</t>
  </si>
  <si>
    <t>Jassim BERLAND</t>
  </si>
  <si>
    <t>Timothée BORDEAUX</t>
  </si>
  <si>
    <t>Estelle MINGAM</t>
  </si>
  <si>
    <t>William BORDEAUX</t>
  </si>
  <si>
    <t>Félix REMY</t>
  </si>
  <si>
    <t>Vincent LOURENCO</t>
  </si>
  <si>
    <t>Jimmy MUNIZ</t>
  </si>
  <si>
    <t>Tom RELTIEN</t>
  </si>
  <si>
    <t>Maxime MAURA</t>
  </si>
  <si>
    <t>Hugo LANGLOIS</t>
  </si>
  <si>
    <t>Hanavai TAIRAAU</t>
  </si>
  <si>
    <t>Tutehau TAIRAAU</t>
  </si>
  <si>
    <t>Alves LAFAYER</t>
  </si>
  <si>
    <t>Touatini HEIMANU</t>
  </si>
  <si>
    <t>Wilfrid AHUPU</t>
  </si>
  <si>
    <t xml:space="preserve">Tamaiti AHUPU </t>
  </si>
  <si>
    <t>Mapuhi POEAVA</t>
  </si>
  <si>
    <t>Mapotoeke IOANE</t>
  </si>
  <si>
    <t>Celine FETISON</t>
  </si>
  <si>
    <t>Mamisoa FETISON</t>
  </si>
  <si>
    <t>Frederic MAUGALEM</t>
  </si>
  <si>
    <t>Tom GARNIER</t>
  </si>
  <si>
    <t>Vincent GARNIER</t>
  </si>
  <si>
    <t>Michel SECONDI</t>
  </si>
  <si>
    <t>Florian DELARCHE</t>
  </si>
  <si>
    <t>Lucas BOLLETEAU</t>
  </si>
  <si>
    <t>Tom BOLLETEAU</t>
  </si>
  <si>
    <t>Julien ALTMANN</t>
  </si>
  <si>
    <t>Théo DANTE</t>
  </si>
  <si>
    <t>Nicolas CHEVROT</t>
  </si>
  <si>
    <t>Iannis</t>
  </si>
  <si>
    <t>Theophile BERCUT</t>
  </si>
  <si>
    <t>Baptsite</t>
  </si>
  <si>
    <t>Paul ORTIZ</t>
  </si>
  <si>
    <t>Jenny DAPONT</t>
  </si>
  <si>
    <t>Audrey BERGERON</t>
  </si>
  <si>
    <t>Maissa HAIDER</t>
  </si>
  <si>
    <t>Khaled KESSAI</t>
  </si>
  <si>
    <t>Benoît ANNE</t>
  </si>
  <si>
    <t>Adèle</t>
  </si>
  <si>
    <t>Alexis</t>
  </si>
  <si>
    <t>Anthony</t>
  </si>
  <si>
    <t>Abel</t>
  </si>
  <si>
    <t>Bertille</t>
  </si>
  <si>
    <t>Thomas BAILLOU</t>
  </si>
  <si>
    <t>Jade FILLEULE</t>
  </si>
  <si>
    <t>Quentin FILLEULE</t>
  </si>
  <si>
    <t>Adrien CLUZEL</t>
  </si>
  <si>
    <t>Laurie GAUDIAU</t>
  </si>
  <si>
    <t>Lilian PARISE</t>
  </si>
  <si>
    <t>Bastien PARISE</t>
  </si>
  <si>
    <t>Justine ROUCHER-SARRAZIN</t>
  </si>
  <si>
    <t>Alban COUREAULT</t>
  </si>
  <si>
    <t>Emmanuel BATOR</t>
  </si>
  <si>
    <t>Thomas SIMON</t>
  </si>
  <si>
    <t>Sophie SIMON</t>
  </si>
  <si>
    <t>Imane BATTOU</t>
  </si>
  <si>
    <t>Marie BALMONT</t>
  </si>
  <si>
    <t>Laetitia BALMONT</t>
  </si>
  <si>
    <t>Pedra PIAZZETA</t>
  </si>
  <si>
    <t>Abel MARUAKEI</t>
  </si>
  <si>
    <t>Poe ALVES</t>
  </si>
  <si>
    <t>Patu GRACE</t>
  </si>
  <si>
    <t>Tauraa HEIKURA</t>
  </si>
  <si>
    <t>Hinerava TETUANI</t>
  </si>
  <si>
    <t>Elliott BRICE</t>
  </si>
  <si>
    <t>Sebastien FOURRIER</t>
  </si>
  <si>
    <t>Malak MAGHRI</t>
  </si>
  <si>
    <t>Chririne BENNOUNE</t>
  </si>
  <si>
    <t>Natacha DECKER</t>
  </si>
  <si>
    <t>Sylvain TREPAUT</t>
  </si>
  <si>
    <t>Elodie</t>
  </si>
  <si>
    <t>Eddy</t>
  </si>
  <si>
    <t>Luca PARISE</t>
  </si>
  <si>
    <t>Leo LABBE</t>
  </si>
  <si>
    <t>Samuel JACQUET-MUSLER</t>
  </si>
  <si>
    <t>Victor LOREAUX</t>
  </si>
  <si>
    <t>Elyes BELAID</t>
  </si>
  <si>
    <t>Lukas PANCHOT</t>
  </si>
  <si>
    <t>Hugo PILLION</t>
  </si>
  <si>
    <t>Molly FINAU</t>
  </si>
  <si>
    <t>Geoffray GAUTIER</t>
  </si>
  <si>
    <t>Jerome FARFOUILLE</t>
  </si>
  <si>
    <t>Clement CHANCY</t>
  </si>
  <si>
    <t>Elodie MARTINEZ</t>
  </si>
  <si>
    <t>Farouk FLEURY</t>
  </si>
  <si>
    <t>Reda HAJJI</t>
  </si>
  <si>
    <t>Moursala BENAT</t>
  </si>
  <si>
    <t>Leanne PIRELO</t>
  </si>
  <si>
    <t>Kiliann FARRUGIA</t>
  </si>
  <si>
    <t>Grace PATU</t>
  </si>
  <si>
    <t>Heikura TAURAA</t>
  </si>
  <si>
    <t>Imane BAATOUT</t>
  </si>
  <si>
    <t>Pedro PIAZZETA</t>
  </si>
  <si>
    <t>Alves LAFAYERE</t>
  </si>
  <si>
    <t>Aubin DESBLACHES</t>
  </si>
  <si>
    <t>Gabriel DESBROSSE</t>
  </si>
  <si>
    <t>Quentin BORGES</t>
  </si>
  <si>
    <t>Lisa BONIFAY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</si>
</sst>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Aptos Narrow"/>
      <family val="2"/>
      <scheme val="minor"/>
    </font>
    <font>
      <b/>
      <sz val="16"/>
      <color theme="1"/>
      <name val="Aptos Narrow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scheme val="minor"/>
    </font>
    <font>
      <b/>
      <sz val="12"/>
      <color theme="1"/>
      <name val="Aptos Narrow"/>
      <scheme val="minor"/>
    </font>
    <font>
      <b/>
      <sz val="20"/>
      <color theme="1"/>
      <name val="Aptos Narrow"/>
      <scheme val="minor"/>
    </font>
    <font>
      <b/>
      <i/>
      <sz val="16"/>
      <color theme="1"/>
      <name val="Aptos Narrow"/>
      <scheme val="minor"/>
    </font>
    <font>
      <b/>
      <sz val="18"/>
      <color theme="1"/>
      <name val="Aptos Narrow"/>
      <scheme val="minor"/>
    </font>
    <font>
      <b/>
      <sz val="20"/>
      <color theme="0"/>
      <name val="Aptos Narrow"/>
      <scheme val="minor"/>
    </font>
    <font>
      <b/>
      <sz val="16"/>
      <color theme="0"/>
      <name val="Aptos Narrow"/>
      <scheme val="minor"/>
    </font>
    <font>
      <b/>
      <i/>
      <sz val="12"/>
      <color theme="1"/>
      <name val="Aptos Narrow"/>
      <scheme val="minor"/>
    </font>
    <font>
      <sz val="10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i/>
      <sz val="12"/>
      <color rgb="FF000000"/>
      <name val="Aptos Narrow"/>
      <scheme val="minor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479DF8"/>
        <bgColor indexed="64"/>
      </patternFill>
    </fill>
    <fill>
      <patternFill patternType="solid">
        <fgColor rgb="FFF8F4CB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427E"/>
      </right>
      <top style="medium">
        <color indexed="64"/>
      </top>
      <bottom style="medium">
        <color rgb="FF00427E"/>
      </bottom>
      <diagonal/>
    </border>
    <border>
      <left/>
      <right style="medium">
        <color rgb="FF00427E"/>
      </right>
      <top/>
      <bottom/>
      <diagonal/>
    </border>
    <border>
      <left/>
      <right/>
      <top/>
      <bottom style="medium">
        <color rgb="FF00427E"/>
      </bottom>
      <diagonal/>
    </border>
    <border>
      <left/>
      <right style="medium">
        <color rgb="FF00427E"/>
      </right>
      <top/>
      <bottom style="medium">
        <color rgb="FF00427E"/>
      </bottom>
      <diagonal/>
    </border>
    <border>
      <left style="medium">
        <color rgb="FF00427E"/>
      </left>
      <right/>
      <top/>
      <bottom/>
      <diagonal/>
    </border>
    <border>
      <left style="medium">
        <color rgb="FF00427E"/>
      </left>
      <right/>
      <top/>
      <bottom style="medium">
        <color rgb="FF00427E"/>
      </bottom>
      <diagonal/>
    </border>
    <border>
      <left/>
      <right/>
      <top style="medium">
        <color auto="1"/>
      </top>
      <bottom style="medium">
        <color rgb="FF00427E"/>
      </bottom>
      <diagonal/>
    </border>
    <border>
      <left style="medium">
        <color rgb="FF00427E"/>
      </left>
      <right style="mediumDashed">
        <color rgb="FF00427E"/>
      </right>
      <top style="medium">
        <color rgb="FF00427E"/>
      </top>
      <bottom style="mediumDashed">
        <color rgb="FF00427E"/>
      </bottom>
      <diagonal/>
    </border>
    <border>
      <left style="mediumDashed">
        <color rgb="FF00427E"/>
      </left>
      <right style="mediumDashed">
        <color rgb="FF00427E"/>
      </right>
      <top style="medium">
        <color rgb="FF00427E"/>
      </top>
      <bottom style="mediumDashed">
        <color rgb="FF00427E"/>
      </bottom>
      <diagonal/>
    </border>
    <border>
      <left style="mediumDashed">
        <color rgb="FF00427E"/>
      </left>
      <right style="medium">
        <color rgb="FF00427E"/>
      </right>
      <top style="medium">
        <color rgb="FF00427E"/>
      </top>
      <bottom style="mediumDashed">
        <color rgb="FF00427E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427E"/>
      </left>
      <right/>
      <top style="medium">
        <color rgb="FF00427E"/>
      </top>
      <bottom style="medium">
        <color rgb="FF00427E"/>
      </bottom>
      <diagonal/>
    </border>
    <border>
      <left/>
      <right/>
      <top style="medium">
        <color rgb="FF00427E"/>
      </top>
      <bottom style="medium">
        <color rgb="FF00427E"/>
      </bottom>
      <diagonal/>
    </border>
    <border>
      <left/>
      <right style="medium">
        <color rgb="FF00427E"/>
      </right>
      <top style="medium">
        <color rgb="FF00427E"/>
      </top>
      <bottom style="medium">
        <color rgb="FF00427E"/>
      </bottom>
      <diagonal/>
    </border>
    <border>
      <left style="medium">
        <color rgb="FF00427E"/>
      </left>
      <right style="medium">
        <color indexed="64"/>
      </right>
      <top style="medium">
        <color rgb="FF00427E"/>
      </top>
      <bottom style="medium">
        <color indexed="64"/>
      </bottom>
      <diagonal/>
    </border>
    <border>
      <left/>
      <right/>
      <top style="medium">
        <color rgb="FF00427E"/>
      </top>
      <bottom style="medium">
        <color auto="1"/>
      </bottom>
      <diagonal/>
    </border>
    <border>
      <left/>
      <right style="medium">
        <color rgb="FF00427E"/>
      </right>
      <top style="medium">
        <color rgb="FF00427E"/>
      </top>
      <bottom style="medium">
        <color auto="1"/>
      </bottom>
      <diagonal/>
    </border>
    <border>
      <left style="medium">
        <color rgb="FF00427E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427E"/>
      </right>
      <top style="medium">
        <color auto="1"/>
      </top>
      <bottom style="medium">
        <color auto="1"/>
      </bottom>
      <diagonal/>
    </border>
    <border>
      <left style="medium">
        <color rgb="FF00427E"/>
      </left>
      <right style="medium">
        <color indexed="64"/>
      </right>
      <top style="medium">
        <color indexed="64"/>
      </top>
      <bottom style="medium">
        <color rgb="FF00427E"/>
      </bottom>
      <diagonal/>
    </border>
    <border>
      <left style="medium">
        <color rgb="FF00427E"/>
      </left>
      <right style="medium">
        <color rgb="FF00427E"/>
      </right>
      <top style="medium">
        <color rgb="FF00427E"/>
      </top>
      <bottom style="medium">
        <color indexed="64"/>
      </bottom>
      <diagonal/>
    </border>
    <border>
      <left style="medium">
        <color rgb="FF00427E"/>
      </left>
      <right style="medium">
        <color rgb="FF00427E"/>
      </right>
      <top/>
      <bottom/>
      <diagonal/>
    </border>
    <border>
      <left style="medium">
        <color rgb="FF00427E"/>
      </left>
      <right style="medium">
        <color rgb="FF00427E"/>
      </right>
      <top/>
      <bottom style="medium">
        <color rgb="FF00427E"/>
      </bottom>
      <diagonal/>
    </border>
    <border>
      <left style="medium">
        <color rgb="FF00427E"/>
      </left>
      <right/>
      <top style="medium">
        <color rgb="FF00427E"/>
      </top>
      <bottom/>
      <diagonal/>
    </border>
    <border>
      <left/>
      <right/>
      <top style="medium">
        <color rgb="FF00427E"/>
      </top>
      <bottom/>
      <diagonal/>
    </border>
    <border>
      <left/>
      <right style="medium">
        <color rgb="FF00427E"/>
      </right>
      <top style="medium">
        <color rgb="FF00427E"/>
      </top>
      <bottom/>
      <diagonal/>
    </border>
    <border>
      <left/>
      <right style="medium">
        <color rgb="FF00427E"/>
      </right>
      <top style="mediumDashed">
        <color rgb="FF00427E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427E"/>
      </left>
      <right style="medium">
        <color rgb="FF00427E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427E"/>
      </left>
      <right style="medium">
        <color rgb="FF00427E"/>
      </right>
      <top style="medium">
        <color rgb="FF00427E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427E"/>
      </bottom>
      <diagonal/>
    </border>
    <border>
      <left style="medium">
        <color rgb="FF00427E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rgb="FF00427E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rgb="FF00427E"/>
      </left>
      <right style="medium">
        <color indexed="64"/>
      </right>
      <top style="medium">
        <color theme="1"/>
      </top>
      <bottom style="medium">
        <color rgb="FF00427E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00427E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427E"/>
      </right>
      <top style="medium">
        <color auto="1"/>
      </top>
      <bottom/>
      <diagonal/>
    </border>
    <border>
      <left style="medium">
        <color rgb="FF00427E"/>
      </left>
      <right/>
      <top style="mediumDashed">
        <color rgb="FF00427E"/>
      </top>
      <bottom/>
      <diagonal/>
    </border>
    <border>
      <left style="medium">
        <color rgb="FF00427E"/>
      </left>
      <right style="mediumDashed">
        <color rgb="FF00427E"/>
      </right>
      <top style="medium">
        <color rgb="FF00427E"/>
      </top>
      <bottom/>
      <diagonal/>
    </border>
    <border>
      <left style="medium">
        <color rgb="FF00427E"/>
      </left>
      <right/>
      <top style="medium">
        <color indexed="64"/>
      </top>
      <bottom style="medium">
        <color indexed="64"/>
      </bottom>
      <diagonal/>
    </border>
    <border>
      <left style="medium">
        <color rgb="FF00427E"/>
      </left>
      <right/>
      <top style="medium">
        <color indexed="64"/>
      </top>
      <bottom style="medium">
        <color rgb="FF00427E"/>
      </bottom>
      <diagonal/>
    </border>
    <border>
      <left style="mediumDashed">
        <color rgb="FF00427E"/>
      </left>
      <right style="medium">
        <color rgb="FF00427E"/>
      </right>
      <top style="medium">
        <color rgb="FF00427E"/>
      </top>
      <bottom/>
      <diagonal/>
    </border>
    <border>
      <left style="mediumDashed">
        <color rgb="FF00427E"/>
      </left>
      <right style="mediumDashed">
        <color rgb="FF00427E"/>
      </right>
      <top style="medium">
        <color rgb="FF00427E"/>
      </top>
      <bottom/>
      <diagonal/>
    </border>
    <border>
      <left/>
      <right/>
      <top style="mediumDashed">
        <color rgb="FF00427E"/>
      </top>
      <bottom style="medium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31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/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/>
    <xf numFmtId="0" fontId="0" fillId="0" borderId="8" xfId="0" applyBorder="1"/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7" xfId="0" applyBorder="1"/>
    <xf numFmtId="0" fontId="0" fillId="0" borderId="21" xfId="0" applyBorder="1"/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3" fillId="0" borderId="8" xfId="0" applyFont="1" applyBorder="1" applyAlignment="1">
      <alignment horizontal="center" vertical="center"/>
    </xf>
    <xf numFmtId="0" fontId="6" fillId="0" borderId="0" xfId="0" applyFont="1"/>
    <xf numFmtId="0" fontId="0" fillId="0" borderId="33" xfId="0" applyBorder="1"/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13" fillId="0" borderId="3" xfId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5" fillId="2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5" fillId="0" borderId="3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0" borderId="36" xfId="0" applyBorder="1"/>
    <xf numFmtId="0" fontId="15" fillId="0" borderId="0" xfId="0" applyFont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0" fillId="0" borderId="32" xfId="0" applyBorder="1"/>
    <xf numFmtId="0" fontId="19" fillId="0" borderId="10" xfId="0" applyFont="1" applyBorder="1" applyAlignment="1">
      <alignment horizontal="right" vertical="center"/>
    </xf>
    <xf numFmtId="0" fontId="3" fillId="0" borderId="51" xfId="0" applyFont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20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427E"/>
      <color rgb="FFF8F4CB"/>
      <color rgb="FF479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88900</xdr:rowOff>
    </xdr:from>
    <xdr:to>
      <xdr:col>2</xdr:col>
      <xdr:colOff>1010918</xdr:colOff>
      <xdr:row>6</xdr:row>
      <xdr:rowOff>112743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98C3A07-163A-BF4E-A53D-B49D67F6A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5433"/>
          <a:ext cx="2687318" cy="939800"/>
        </a:xfrm>
        <a:prstGeom prst="rect">
          <a:avLst/>
        </a:prstGeom>
      </xdr:spPr>
    </xdr:pic>
    <xdr:clientData/>
  </xdr:twoCellAnchor>
  <xdr:twoCellAnchor editAs="oneCell">
    <xdr:from>
      <xdr:col>2</xdr:col>
      <xdr:colOff>1367368</xdr:colOff>
      <xdr:row>2</xdr:row>
      <xdr:rowOff>139699</xdr:rowOff>
    </xdr:from>
    <xdr:to>
      <xdr:col>3</xdr:col>
      <xdr:colOff>175383</xdr:colOff>
      <xdr:row>6</xdr:row>
      <xdr:rowOff>155662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91F1F4E-6B35-FA45-A7FE-B3CAB275F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3768" y="783166"/>
          <a:ext cx="1060148" cy="896496"/>
        </a:xfrm>
        <a:prstGeom prst="rect">
          <a:avLst/>
        </a:prstGeom>
      </xdr:spPr>
    </xdr:pic>
    <xdr:clientData/>
  </xdr:twoCellAnchor>
  <xdr:twoCellAnchor editAs="oneCell">
    <xdr:from>
      <xdr:col>6</xdr:col>
      <xdr:colOff>453881</xdr:colOff>
      <xdr:row>2</xdr:row>
      <xdr:rowOff>139658</xdr:rowOff>
    </xdr:from>
    <xdr:to>
      <xdr:col>7</xdr:col>
      <xdr:colOff>846667</xdr:colOff>
      <xdr:row>7</xdr:row>
      <xdr:rowOff>33867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D8B252DD-B732-C85C-94FE-4E22F0AE82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2457" t="30303" r="16836" b="37037"/>
        <a:stretch>
          <a:fillRect/>
        </a:stretch>
      </xdr:blipFill>
      <xdr:spPr>
        <a:xfrm>
          <a:off x="8937481" y="783125"/>
          <a:ext cx="2153852" cy="99487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762000</xdr:colOff>
      <xdr:row>3</xdr:row>
      <xdr:rowOff>50800</xdr:rowOff>
    </xdr:from>
    <xdr:to>
      <xdr:col>5</xdr:col>
      <xdr:colOff>1131146</xdr:colOff>
      <xdr:row>6</xdr:row>
      <xdr:rowOff>101600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C40CAB3B-4237-D7E8-A365-109B93FAA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23467" y="914400"/>
          <a:ext cx="2181013" cy="711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165100</xdr:colOff>
      <xdr:row>1</xdr:row>
      <xdr:rowOff>63500</xdr:rowOff>
    </xdr:from>
    <xdr:to>
      <xdr:col>5</xdr:col>
      <xdr:colOff>1155699</xdr:colOff>
      <xdr:row>4</xdr:row>
      <xdr:rowOff>115350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57EBBCE-12A9-AA4D-9C62-56161ECC6B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168" b="28613"/>
        <a:stretch/>
      </xdr:blipFill>
      <xdr:spPr>
        <a:xfrm>
          <a:off x="6146800" y="419100"/>
          <a:ext cx="2425700" cy="750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330200</xdr:rowOff>
    </xdr:from>
    <xdr:to>
      <xdr:col>2</xdr:col>
      <xdr:colOff>98175</xdr:colOff>
      <xdr:row>5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2EDE7C4-5BDC-2145-9414-69E145EDA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0200"/>
          <a:ext cx="2681797" cy="939800"/>
        </a:xfrm>
        <a:prstGeom prst="rect">
          <a:avLst/>
        </a:prstGeom>
      </xdr:spPr>
    </xdr:pic>
    <xdr:clientData/>
  </xdr:twoCellAnchor>
  <xdr:twoCellAnchor editAs="oneCell">
    <xdr:from>
      <xdr:col>7</xdr:col>
      <xdr:colOff>25400</xdr:colOff>
      <xdr:row>0</xdr:row>
      <xdr:rowOff>139700</xdr:rowOff>
    </xdr:from>
    <xdr:to>
      <xdr:col>7</xdr:col>
      <xdr:colOff>1079500</xdr:colOff>
      <xdr:row>4</xdr:row>
      <xdr:rowOff>17520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08BBA68-9956-D847-A3F8-CCC1572DA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86900" y="139700"/>
          <a:ext cx="1054100" cy="931920"/>
        </a:xfrm>
        <a:prstGeom prst="rect">
          <a:avLst/>
        </a:prstGeom>
      </xdr:spPr>
    </xdr:pic>
    <xdr:clientData/>
  </xdr:twoCellAnchor>
  <xdr:oneCellAnchor>
    <xdr:from>
      <xdr:col>13</xdr:col>
      <xdr:colOff>434494</xdr:colOff>
      <xdr:row>1</xdr:row>
      <xdr:rowOff>63500</xdr:rowOff>
    </xdr:from>
    <xdr:ext cx="2433782" cy="763819"/>
    <xdr:pic>
      <xdr:nvPicPr>
        <xdr:cNvPr id="5" name="Image 4">
          <a:extLst>
            <a:ext uri="{FF2B5EF4-FFF2-40B4-BE49-F238E27FC236}">
              <a16:creationId xmlns:a16="http://schemas.microsoft.com/office/drawing/2014/main" id="{F06A1F35-8151-A94F-B426-106298C31A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168" b="28613"/>
        <a:stretch/>
      </xdr:blipFill>
      <xdr:spPr>
        <a:xfrm>
          <a:off x="17084194" y="419100"/>
          <a:ext cx="2433782" cy="763819"/>
        </a:xfrm>
        <a:prstGeom prst="rect">
          <a:avLst/>
        </a:prstGeom>
      </xdr:spPr>
    </xdr:pic>
    <xdr:clientData/>
  </xdr:oneCellAnchor>
  <xdr:oneCellAnchor>
    <xdr:from>
      <xdr:col>8</xdr:col>
      <xdr:colOff>577273</xdr:colOff>
      <xdr:row>0</xdr:row>
      <xdr:rowOff>330200</xdr:rowOff>
    </xdr:from>
    <xdr:ext cx="2687955" cy="939800"/>
    <xdr:pic>
      <xdr:nvPicPr>
        <xdr:cNvPr id="6" name="Image 5">
          <a:extLst>
            <a:ext uri="{FF2B5EF4-FFF2-40B4-BE49-F238E27FC236}">
              <a16:creationId xmlns:a16="http://schemas.microsoft.com/office/drawing/2014/main" id="{B253111C-748F-9441-AC88-A55C1B8A4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07173" y="330200"/>
          <a:ext cx="2687955" cy="939800"/>
        </a:xfrm>
        <a:prstGeom prst="rect">
          <a:avLst/>
        </a:prstGeom>
      </xdr:spPr>
    </xdr:pic>
    <xdr:clientData/>
  </xdr:oneCellAnchor>
  <xdr:oneCellAnchor>
    <xdr:from>
      <xdr:col>16</xdr:col>
      <xdr:colOff>25400</xdr:colOff>
      <xdr:row>0</xdr:row>
      <xdr:rowOff>139700</xdr:rowOff>
    </xdr:from>
    <xdr:ext cx="1054100" cy="936153"/>
    <xdr:pic>
      <xdr:nvPicPr>
        <xdr:cNvPr id="7" name="Image 6">
          <a:extLst>
            <a:ext uri="{FF2B5EF4-FFF2-40B4-BE49-F238E27FC236}">
              <a16:creationId xmlns:a16="http://schemas.microsoft.com/office/drawing/2014/main" id="{D52CDA6E-B658-F440-B180-E77361DFB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548600" y="139700"/>
          <a:ext cx="1054100" cy="936153"/>
        </a:xfrm>
        <a:prstGeom prst="rect">
          <a:avLst/>
        </a:prstGeom>
      </xdr:spPr>
    </xdr:pic>
    <xdr:clientData/>
  </xdr:oneCellAnchor>
  <xdr:oneCellAnchor>
    <xdr:from>
      <xdr:col>23</xdr:col>
      <xdr:colOff>165100</xdr:colOff>
      <xdr:row>1</xdr:row>
      <xdr:rowOff>215900</xdr:rowOff>
    </xdr:from>
    <xdr:ext cx="1745115" cy="546100"/>
    <xdr:pic>
      <xdr:nvPicPr>
        <xdr:cNvPr id="8" name="Image 7">
          <a:extLst>
            <a:ext uri="{FF2B5EF4-FFF2-40B4-BE49-F238E27FC236}">
              <a16:creationId xmlns:a16="http://schemas.microsoft.com/office/drawing/2014/main" id="{71CED3E1-4CB1-8E40-A964-0059D98626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168" b="28613"/>
        <a:stretch/>
      </xdr:blipFill>
      <xdr:spPr>
        <a:xfrm>
          <a:off x="28079700" y="571500"/>
          <a:ext cx="1745115" cy="546100"/>
        </a:xfrm>
        <a:prstGeom prst="rect">
          <a:avLst/>
        </a:prstGeom>
      </xdr:spPr>
    </xdr:pic>
    <xdr:clientData/>
  </xdr:oneCellAnchor>
  <xdr:oneCellAnchor>
    <xdr:from>
      <xdr:col>18</xdr:col>
      <xdr:colOff>571500</xdr:colOff>
      <xdr:row>1</xdr:row>
      <xdr:rowOff>63500</xdr:rowOff>
    </xdr:from>
    <xdr:ext cx="2152495" cy="774700"/>
    <xdr:pic>
      <xdr:nvPicPr>
        <xdr:cNvPr id="9" name="Image 8">
          <a:extLst>
            <a:ext uri="{FF2B5EF4-FFF2-40B4-BE49-F238E27FC236}">
              <a16:creationId xmlns:a16="http://schemas.microsoft.com/office/drawing/2014/main" id="{BDADCAAB-58F5-DD47-A1F4-BD5EB749A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139400" y="419100"/>
          <a:ext cx="2152495" cy="774700"/>
        </a:xfrm>
        <a:prstGeom prst="rect">
          <a:avLst/>
        </a:prstGeom>
      </xdr:spPr>
    </xdr:pic>
    <xdr:clientData/>
  </xdr:oneCellAnchor>
  <xdr:oneCellAnchor>
    <xdr:from>
      <xdr:col>26</xdr:col>
      <xdr:colOff>25400</xdr:colOff>
      <xdr:row>0</xdr:row>
      <xdr:rowOff>139700</xdr:rowOff>
    </xdr:from>
    <xdr:ext cx="1054100" cy="944620"/>
    <xdr:pic>
      <xdr:nvPicPr>
        <xdr:cNvPr id="10" name="Image 9">
          <a:extLst>
            <a:ext uri="{FF2B5EF4-FFF2-40B4-BE49-F238E27FC236}">
              <a16:creationId xmlns:a16="http://schemas.microsoft.com/office/drawing/2014/main" id="{2F90206F-24F5-E640-AC15-1E66EE2C9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00" y="139700"/>
          <a:ext cx="1054100" cy="94462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165100</xdr:colOff>
      <xdr:row>1</xdr:row>
      <xdr:rowOff>63500</xdr:rowOff>
    </xdr:from>
    <xdr:to>
      <xdr:col>5</xdr:col>
      <xdr:colOff>1155699</xdr:colOff>
      <xdr:row>4</xdr:row>
      <xdr:rowOff>115350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6BE80F2-B82A-B740-9D86-600E2B342B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168" b="28613"/>
        <a:stretch/>
      </xdr:blipFill>
      <xdr:spPr>
        <a:xfrm>
          <a:off x="6210300" y="419100"/>
          <a:ext cx="2425699" cy="750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330200</xdr:rowOff>
    </xdr:from>
    <xdr:to>
      <xdr:col>2</xdr:col>
      <xdr:colOff>98175</xdr:colOff>
      <xdr:row>5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E64BF68-7207-D841-B3F3-B9E89B484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0200"/>
          <a:ext cx="2676275" cy="939800"/>
        </a:xfrm>
        <a:prstGeom prst="rect">
          <a:avLst/>
        </a:prstGeom>
      </xdr:spPr>
    </xdr:pic>
    <xdr:clientData/>
  </xdr:twoCellAnchor>
  <xdr:twoCellAnchor editAs="oneCell">
    <xdr:from>
      <xdr:col>7</xdr:col>
      <xdr:colOff>25400</xdr:colOff>
      <xdr:row>0</xdr:row>
      <xdr:rowOff>139700</xdr:rowOff>
    </xdr:from>
    <xdr:to>
      <xdr:col>7</xdr:col>
      <xdr:colOff>1079500</xdr:colOff>
      <xdr:row>4</xdr:row>
      <xdr:rowOff>17520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1F4790-6225-B34F-BBE5-5896C21EC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50400" y="139700"/>
          <a:ext cx="1054100" cy="931920"/>
        </a:xfrm>
        <a:prstGeom prst="rect">
          <a:avLst/>
        </a:prstGeom>
      </xdr:spPr>
    </xdr:pic>
    <xdr:clientData/>
  </xdr:twoCellAnchor>
  <xdr:oneCellAnchor>
    <xdr:from>
      <xdr:col>13</xdr:col>
      <xdr:colOff>434494</xdr:colOff>
      <xdr:row>1</xdr:row>
      <xdr:rowOff>63500</xdr:rowOff>
    </xdr:from>
    <xdr:ext cx="2433782" cy="763819"/>
    <xdr:pic>
      <xdr:nvPicPr>
        <xdr:cNvPr id="5" name="Image 4">
          <a:extLst>
            <a:ext uri="{FF2B5EF4-FFF2-40B4-BE49-F238E27FC236}">
              <a16:creationId xmlns:a16="http://schemas.microsoft.com/office/drawing/2014/main" id="{46720ACA-2D16-BB4D-9684-FF18F9B9EE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168" b="28613"/>
        <a:stretch/>
      </xdr:blipFill>
      <xdr:spPr>
        <a:xfrm>
          <a:off x="16817494" y="419100"/>
          <a:ext cx="2433782" cy="763819"/>
        </a:xfrm>
        <a:prstGeom prst="rect">
          <a:avLst/>
        </a:prstGeom>
      </xdr:spPr>
    </xdr:pic>
    <xdr:clientData/>
  </xdr:oneCellAnchor>
  <xdr:oneCellAnchor>
    <xdr:from>
      <xdr:col>8</xdr:col>
      <xdr:colOff>577273</xdr:colOff>
      <xdr:row>0</xdr:row>
      <xdr:rowOff>330200</xdr:rowOff>
    </xdr:from>
    <xdr:ext cx="2687955" cy="939800"/>
    <xdr:pic>
      <xdr:nvPicPr>
        <xdr:cNvPr id="6" name="Image 5">
          <a:extLst>
            <a:ext uri="{FF2B5EF4-FFF2-40B4-BE49-F238E27FC236}">
              <a16:creationId xmlns:a16="http://schemas.microsoft.com/office/drawing/2014/main" id="{C8F48403-EB17-FE4E-8A93-CFAC3B303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70673" y="330200"/>
          <a:ext cx="2687955" cy="939800"/>
        </a:xfrm>
        <a:prstGeom prst="rect">
          <a:avLst/>
        </a:prstGeom>
      </xdr:spPr>
    </xdr:pic>
    <xdr:clientData/>
  </xdr:oneCellAnchor>
  <xdr:oneCellAnchor>
    <xdr:from>
      <xdr:col>16</xdr:col>
      <xdr:colOff>25400</xdr:colOff>
      <xdr:row>0</xdr:row>
      <xdr:rowOff>139700</xdr:rowOff>
    </xdr:from>
    <xdr:ext cx="1054100" cy="936153"/>
    <xdr:pic>
      <xdr:nvPicPr>
        <xdr:cNvPr id="7" name="Image 6">
          <a:extLst>
            <a:ext uri="{FF2B5EF4-FFF2-40B4-BE49-F238E27FC236}">
              <a16:creationId xmlns:a16="http://schemas.microsoft.com/office/drawing/2014/main" id="{8D89E7A3-0DB3-0045-9265-E3CBA7912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66000" y="139700"/>
          <a:ext cx="1054100" cy="936153"/>
        </a:xfrm>
        <a:prstGeom prst="rect">
          <a:avLst/>
        </a:prstGeom>
      </xdr:spPr>
    </xdr:pic>
    <xdr:clientData/>
  </xdr:oneCellAnchor>
  <xdr:oneCellAnchor>
    <xdr:from>
      <xdr:col>23</xdr:col>
      <xdr:colOff>165100</xdr:colOff>
      <xdr:row>1</xdr:row>
      <xdr:rowOff>215900</xdr:rowOff>
    </xdr:from>
    <xdr:ext cx="1745115" cy="546100"/>
    <xdr:pic>
      <xdr:nvPicPr>
        <xdr:cNvPr id="8" name="Image 7">
          <a:extLst>
            <a:ext uri="{FF2B5EF4-FFF2-40B4-BE49-F238E27FC236}">
              <a16:creationId xmlns:a16="http://schemas.microsoft.com/office/drawing/2014/main" id="{B7C87A1A-8EBC-6643-8612-920A699750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168" b="28613"/>
        <a:stretch/>
      </xdr:blipFill>
      <xdr:spPr>
        <a:xfrm>
          <a:off x="28282900" y="571500"/>
          <a:ext cx="1745115" cy="546100"/>
        </a:xfrm>
        <a:prstGeom prst="rect">
          <a:avLst/>
        </a:prstGeom>
      </xdr:spPr>
    </xdr:pic>
    <xdr:clientData/>
  </xdr:oneCellAnchor>
  <xdr:oneCellAnchor>
    <xdr:from>
      <xdr:col>18</xdr:col>
      <xdr:colOff>571500</xdr:colOff>
      <xdr:row>1</xdr:row>
      <xdr:rowOff>63500</xdr:rowOff>
    </xdr:from>
    <xdr:ext cx="2152495" cy="774700"/>
    <xdr:pic>
      <xdr:nvPicPr>
        <xdr:cNvPr id="9" name="Image 8">
          <a:extLst>
            <a:ext uri="{FF2B5EF4-FFF2-40B4-BE49-F238E27FC236}">
              <a16:creationId xmlns:a16="http://schemas.microsoft.com/office/drawing/2014/main" id="{6FFEDC6C-D613-6741-987A-8CBD43B3A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56800" y="419100"/>
          <a:ext cx="2152495" cy="774700"/>
        </a:xfrm>
        <a:prstGeom prst="rect">
          <a:avLst/>
        </a:prstGeom>
      </xdr:spPr>
    </xdr:pic>
    <xdr:clientData/>
  </xdr:oneCellAnchor>
  <xdr:oneCellAnchor>
    <xdr:from>
      <xdr:col>26</xdr:col>
      <xdr:colOff>25400</xdr:colOff>
      <xdr:row>0</xdr:row>
      <xdr:rowOff>139700</xdr:rowOff>
    </xdr:from>
    <xdr:ext cx="1054100" cy="944620"/>
    <xdr:pic>
      <xdr:nvPicPr>
        <xdr:cNvPr id="10" name="Image 9">
          <a:extLst>
            <a:ext uri="{FF2B5EF4-FFF2-40B4-BE49-F238E27FC236}">
              <a16:creationId xmlns:a16="http://schemas.microsoft.com/office/drawing/2014/main" id="{A3921346-CE96-2643-B9DB-81D9D5B5F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67300" y="139700"/>
          <a:ext cx="1054100" cy="944620"/>
        </a:xfrm>
        <a:prstGeom prst="rect">
          <a:avLst/>
        </a:prstGeom>
      </xdr:spPr>
    </xdr:pic>
    <xdr:clientData/>
  </xdr:oneCellAnchor>
  <xdr:oneCellAnchor>
    <xdr:from>
      <xdr:col>35</xdr:col>
      <xdr:colOff>165100</xdr:colOff>
      <xdr:row>1</xdr:row>
      <xdr:rowOff>215900</xdr:rowOff>
    </xdr:from>
    <xdr:ext cx="1745115" cy="546100"/>
    <xdr:pic>
      <xdr:nvPicPr>
        <xdr:cNvPr id="11" name="Image 10">
          <a:extLst>
            <a:ext uri="{FF2B5EF4-FFF2-40B4-BE49-F238E27FC236}">
              <a16:creationId xmlns:a16="http://schemas.microsoft.com/office/drawing/2014/main" id="{3EAD342A-4E57-374C-BAC7-83F3CEDE91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168" b="28613"/>
        <a:stretch/>
      </xdr:blipFill>
      <xdr:spPr>
        <a:xfrm>
          <a:off x="28298361" y="574813"/>
          <a:ext cx="1745115" cy="546100"/>
        </a:xfrm>
        <a:prstGeom prst="rect">
          <a:avLst/>
        </a:prstGeom>
      </xdr:spPr>
    </xdr:pic>
    <xdr:clientData/>
  </xdr:oneCellAnchor>
  <xdr:oneCellAnchor>
    <xdr:from>
      <xdr:col>30</xdr:col>
      <xdr:colOff>571500</xdr:colOff>
      <xdr:row>1</xdr:row>
      <xdr:rowOff>63500</xdr:rowOff>
    </xdr:from>
    <xdr:ext cx="2152495" cy="774700"/>
    <xdr:pic>
      <xdr:nvPicPr>
        <xdr:cNvPr id="12" name="Image 11">
          <a:extLst>
            <a:ext uri="{FF2B5EF4-FFF2-40B4-BE49-F238E27FC236}">
              <a16:creationId xmlns:a16="http://schemas.microsoft.com/office/drawing/2014/main" id="{9790F1C9-9D3E-6541-BC58-9B4DBB2AA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58457" y="422413"/>
          <a:ext cx="2152495" cy="774700"/>
        </a:xfrm>
        <a:prstGeom prst="rect">
          <a:avLst/>
        </a:prstGeom>
      </xdr:spPr>
    </xdr:pic>
    <xdr:clientData/>
  </xdr:oneCellAnchor>
  <xdr:oneCellAnchor>
    <xdr:from>
      <xdr:col>38</xdr:col>
      <xdr:colOff>25400</xdr:colOff>
      <xdr:row>0</xdr:row>
      <xdr:rowOff>139700</xdr:rowOff>
    </xdr:from>
    <xdr:ext cx="1054100" cy="944620"/>
    <xdr:pic>
      <xdr:nvPicPr>
        <xdr:cNvPr id="13" name="Image 12">
          <a:extLst>
            <a:ext uri="{FF2B5EF4-FFF2-40B4-BE49-F238E27FC236}">
              <a16:creationId xmlns:a16="http://schemas.microsoft.com/office/drawing/2014/main" id="{9E5D98FD-BFFC-7D4E-8386-1AD401C46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77791" y="139700"/>
          <a:ext cx="1054100" cy="944620"/>
        </a:xfrm>
        <a:prstGeom prst="rect">
          <a:avLst/>
        </a:prstGeom>
      </xdr:spPr>
    </xdr:pic>
    <xdr:clientData/>
  </xdr:oneCellAnchor>
  <xdr:oneCellAnchor>
    <xdr:from>
      <xdr:col>35</xdr:col>
      <xdr:colOff>165100</xdr:colOff>
      <xdr:row>15</xdr:row>
      <xdr:rowOff>215900</xdr:rowOff>
    </xdr:from>
    <xdr:ext cx="1745115" cy="546100"/>
    <xdr:pic>
      <xdr:nvPicPr>
        <xdr:cNvPr id="14" name="Image 13">
          <a:extLst>
            <a:ext uri="{FF2B5EF4-FFF2-40B4-BE49-F238E27FC236}">
              <a16:creationId xmlns:a16="http://schemas.microsoft.com/office/drawing/2014/main" id="{A429569B-B52D-7144-A3C3-164BFFF0D7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168" b="28613"/>
        <a:stretch/>
      </xdr:blipFill>
      <xdr:spPr>
        <a:xfrm>
          <a:off x="39742165" y="574813"/>
          <a:ext cx="1745115" cy="546100"/>
        </a:xfrm>
        <a:prstGeom prst="rect">
          <a:avLst/>
        </a:prstGeom>
      </xdr:spPr>
    </xdr:pic>
    <xdr:clientData/>
  </xdr:oneCellAnchor>
  <xdr:oneCellAnchor>
    <xdr:from>
      <xdr:col>30</xdr:col>
      <xdr:colOff>571500</xdr:colOff>
      <xdr:row>15</xdr:row>
      <xdr:rowOff>63500</xdr:rowOff>
    </xdr:from>
    <xdr:ext cx="2152495" cy="774700"/>
    <xdr:pic>
      <xdr:nvPicPr>
        <xdr:cNvPr id="15" name="Image 14">
          <a:extLst>
            <a:ext uri="{FF2B5EF4-FFF2-40B4-BE49-F238E27FC236}">
              <a16:creationId xmlns:a16="http://schemas.microsoft.com/office/drawing/2014/main" id="{51F2522E-551F-8F44-891B-FF06DA074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09652" y="422413"/>
          <a:ext cx="2152495" cy="774700"/>
        </a:xfrm>
        <a:prstGeom prst="rect">
          <a:avLst/>
        </a:prstGeom>
      </xdr:spPr>
    </xdr:pic>
    <xdr:clientData/>
  </xdr:oneCellAnchor>
  <xdr:oneCellAnchor>
    <xdr:from>
      <xdr:col>38</xdr:col>
      <xdr:colOff>25400</xdr:colOff>
      <xdr:row>14</xdr:row>
      <xdr:rowOff>139700</xdr:rowOff>
    </xdr:from>
    <xdr:ext cx="1054100" cy="944620"/>
    <xdr:pic>
      <xdr:nvPicPr>
        <xdr:cNvPr id="16" name="Image 15">
          <a:extLst>
            <a:ext uri="{FF2B5EF4-FFF2-40B4-BE49-F238E27FC236}">
              <a16:creationId xmlns:a16="http://schemas.microsoft.com/office/drawing/2014/main" id="{24587C1B-8B51-5A42-B2B1-684FC25E5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087248" y="139700"/>
          <a:ext cx="1054100" cy="944620"/>
        </a:xfrm>
        <a:prstGeom prst="rect">
          <a:avLst/>
        </a:prstGeom>
      </xdr:spPr>
    </xdr:pic>
    <xdr:clientData/>
  </xdr:oneCellAnchor>
  <xdr:oneCellAnchor>
    <xdr:from>
      <xdr:col>35</xdr:col>
      <xdr:colOff>165100</xdr:colOff>
      <xdr:row>34</xdr:row>
      <xdr:rowOff>215900</xdr:rowOff>
    </xdr:from>
    <xdr:ext cx="1745115" cy="546100"/>
    <xdr:pic>
      <xdr:nvPicPr>
        <xdr:cNvPr id="17" name="Image 16">
          <a:extLst>
            <a:ext uri="{FF2B5EF4-FFF2-40B4-BE49-F238E27FC236}">
              <a16:creationId xmlns:a16="http://schemas.microsoft.com/office/drawing/2014/main" id="{38A4BB91-D8BB-4F42-B392-CE07BA8DE7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168" b="28613"/>
        <a:stretch/>
      </xdr:blipFill>
      <xdr:spPr>
        <a:xfrm>
          <a:off x="39742165" y="4426226"/>
          <a:ext cx="1745115" cy="546100"/>
        </a:xfrm>
        <a:prstGeom prst="rect">
          <a:avLst/>
        </a:prstGeom>
      </xdr:spPr>
    </xdr:pic>
    <xdr:clientData/>
  </xdr:oneCellAnchor>
  <xdr:oneCellAnchor>
    <xdr:from>
      <xdr:col>30</xdr:col>
      <xdr:colOff>571500</xdr:colOff>
      <xdr:row>34</xdr:row>
      <xdr:rowOff>63500</xdr:rowOff>
    </xdr:from>
    <xdr:ext cx="2152495" cy="774700"/>
    <xdr:pic>
      <xdr:nvPicPr>
        <xdr:cNvPr id="18" name="Image 17">
          <a:extLst>
            <a:ext uri="{FF2B5EF4-FFF2-40B4-BE49-F238E27FC236}">
              <a16:creationId xmlns:a16="http://schemas.microsoft.com/office/drawing/2014/main" id="{4B9B0D1F-A617-0D48-BD63-BFC206F95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09652" y="4273826"/>
          <a:ext cx="2152495" cy="774700"/>
        </a:xfrm>
        <a:prstGeom prst="rect">
          <a:avLst/>
        </a:prstGeom>
      </xdr:spPr>
    </xdr:pic>
    <xdr:clientData/>
  </xdr:oneCellAnchor>
  <xdr:oneCellAnchor>
    <xdr:from>
      <xdr:col>38</xdr:col>
      <xdr:colOff>25400</xdr:colOff>
      <xdr:row>33</xdr:row>
      <xdr:rowOff>139700</xdr:rowOff>
    </xdr:from>
    <xdr:ext cx="1054100" cy="944620"/>
    <xdr:pic>
      <xdr:nvPicPr>
        <xdr:cNvPr id="19" name="Image 18">
          <a:extLst>
            <a:ext uri="{FF2B5EF4-FFF2-40B4-BE49-F238E27FC236}">
              <a16:creationId xmlns:a16="http://schemas.microsoft.com/office/drawing/2014/main" id="{34078675-6EA9-D34E-A7C0-1CEB9250F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087248" y="3991113"/>
          <a:ext cx="1054100" cy="94462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604113</xdr:colOff>
      <xdr:row>1</xdr:row>
      <xdr:rowOff>79179</xdr:rowOff>
    </xdr:from>
    <xdr:to>
      <xdr:col>5</xdr:col>
      <xdr:colOff>1201169</xdr:colOff>
      <xdr:row>4</xdr:row>
      <xdr:rowOff>131029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FEAC08-74DC-A14E-8F75-5BF00FCDD6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168" b="28613"/>
        <a:stretch/>
      </xdr:blipFill>
      <xdr:spPr>
        <a:xfrm>
          <a:off x="7589113" y="434779"/>
          <a:ext cx="2438556" cy="750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330200</xdr:rowOff>
    </xdr:from>
    <xdr:to>
      <xdr:col>1</xdr:col>
      <xdr:colOff>1564197</xdr:colOff>
      <xdr:row>5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9B554A4-DD23-FB47-9E55-D0FA16E6E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0200"/>
          <a:ext cx="2681797" cy="939800"/>
        </a:xfrm>
        <a:prstGeom prst="rect">
          <a:avLst/>
        </a:prstGeom>
      </xdr:spPr>
    </xdr:pic>
    <xdr:clientData/>
  </xdr:twoCellAnchor>
  <xdr:twoCellAnchor editAs="oneCell">
    <xdr:from>
      <xdr:col>7</xdr:col>
      <xdr:colOff>25400</xdr:colOff>
      <xdr:row>0</xdr:row>
      <xdr:rowOff>139700</xdr:rowOff>
    </xdr:from>
    <xdr:to>
      <xdr:col>7</xdr:col>
      <xdr:colOff>1079500</xdr:colOff>
      <xdr:row>4</xdr:row>
      <xdr:rowOff>17520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490861A-F5FB-AB40-93F8-087BD8106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36300" y="139700"/>
          <a:ext cx="1054100" cy="931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330200</xdr:rowOff>
    </xdr:from>
    <xdr:to>
      <xdr:col>1</xdr:col>
      <xdr:colOff>1564197</xdr:colOff>
      <xdr:row>5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37AA325-0A6D-B34F-846D-00128B478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0200"/>
          <a:ext cx="2681797" cy="939800"/>
        </a:xfrm>
        <a:prstGeom prst="rect">
          <a:avLst/>
        </a:prstGeom>
      </xdr:spPr>
    </xdr:pic>
    <xdr:clientData/>
  </xdr:twoCellAnchor>
  <xdr:twoCellAnchor editAs="oneCell">
    <xdr:from>
      <xdr:col>7</xdr:col>
      <xdr:colOff>25400</xdr:colOff>
      <xdr:row>0</xdr:row>
      <xdr:rowOff>139700</xdr:rowOff>
    </xdr:from>
    <xdr:to>
      <xdr:col>7</xdr:col>
      <xdr:colOff>1079500</xdr:colOff>
      <xdr:row>4</xdr:row>
      <xdr:rowOff>17520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54248B9-1C03-9143-8C98-0291500E7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86900" y="139700"/>
          <a:ext cx="1054100" cy="931920"/>
        </a:xfrm>
        <a:prstGeom prst="rect">
          <a:avLst/>
        </a:prstGeom>
      </xdr:spPr>
    </xdr:pic>
    <xdr:clientData/>
  </xdr:twoCellAnchor>
  <xdr:oneCellAnchor>
    <xdr:from>
      <xdr:col>8</xdr:col>
      <xdr:colOff>577273</xdr:colOff>
      <xdr:row>0</xdr:row>
      <xdr:rowOff>330200</xdr:rowOff>
    </xdr:from>
    <xdr:ext cx="2687955" cy="939800"/>
    <xdr:pic>
      <xdr:nvPicPr>
        <xdr:cNvPr id="9" name="Image 8">
          <a:extLst>
            <a:ext uri="{FF2B5EF4-FFF2-40B4-BE49-F238E27FC236}">
              <a16:creationId xmlns:a16="http://schemas.microsoft.com/office/drawing/2014/main" id="{1C05765B-D8B1-9A48-88E3-173FBC254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18334" y="330200"/>
          <a:ext cx="2687955" cy="939800"/>
        </a:xfrm>
        <a:prstGeom prst="rect">
          <a:avLst/>
        </a:prstGeom>
      </xdr:spPr>
    </xdr:pic>
    <xdr:clientData/>
  </xdr:oneCellAnchor>
  <xdr:oneCellAnchor>
    <xdr:from>
      <xdr:col>16</xdr:col>
      <xdr:colOff>25400</xdr:colOff>
      <xdr:row>0</xdr:row>
      <xdr:rowOff>139700</xdr:rowOff>
    </xdr:from>
    <xdr:ext cx="1054100" cy="936153"/>
    <xdr:pic>
      <xdr:nvPicPr>
        <xdr:cNvPr id="10" name="Image 9">
          <a:extLst>
            <a:ext uri="{FF2B5EF4-FFF2-40B4-BE49-F238E27FC236}">
              <a16:creationId xmlns:a16="http://schemas.microsoft.com/office/drawing/2014/main" id="{A6BC788B-E9E3-5543-B8D0-2C19446BC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92673" y="139700"/>
          <a:ext cx="1054100" cy="936153"/>
        </a:xfrm>
        <a:prstGeom prst="rect">
          <a:avLst/>
        </a:prstGeom>
      </xdr:spPr>
    </xdr:pic>
    <xdr:clientData/>
  </xdr:oneCellAnchor>
  <xdr:twoCellAnchor editAs="oneCell">
    <xdr:from>
      <xdr:col>13</xdr:col>
      <xdr:colOff>1289243</xdr:colOff>
      <xdr:row>1</xdr:row>
      <xdr:rowOff>153938</xdr:rowOff>
    </xdr:from>
    <xdr:to>
      <xdr:col>14</xdr:col>
      <xdr:colOff>1428876</xdr:colOff>
      <xdr:row>4</xdr:row>
      <xdr:rowOff>173182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7376FAF-6791-C8B8-B571-F63CF79A9C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3391" t="32139" r="19651" b="38017"/>
        <a:stretch>
          <a:fillRect/>
        </a:stretch>
      </xdr:blipFill>
      <xdr:spPr>
        <a:xfrm>
          <a:off x="18241819" y="500302"/>
          <a:ext cx="1640542" cy="731213"/>
        </a:xfrm>
        <a:prstGeom prst="rect">
          <a:avLst/>
        </a:prstGeom>
      </xdr:spPr>
    </xdr:pic>
    <xdr:clientData/>
  </xdr:twoCellAnchor>
  <xdr:twoCellAnchor editAs="oneCell">
    <xdr:from>
      <xdr:col>4</xdr:col>
      <xdr:colOff>768159</xdr:colOff>
      <xdr:row>1</xdr:row>
      <xdr:rowOff>75429</xdr:rowOff>
    </xdr:from>
    <xdr:to>
      <xdr:col>5</xdr:col>
      <xdr:colOff>965519</xdr:colOff>
      <xdr:row>4</xdr:row>
      <xdr:rowOff>94673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3969771-6A66-C74D-9B00-84767AAA1D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3391" t="32139" r="19651" b="38017"/>
        <a:stretch>
          <a:fillRect/>
        </a:stretch>
      </xdr:blipFill>
      <xdr:spPr>
        <a:xfrm>
          <a:off x="7041189" y="421793"/>
          <a:ext cx="1640542" cy="7312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330200</xdr:rowOff>
    </xdr:from>
    <xdr:to>
      <xdr:col>1</xdr:col>
      <xdr:colOff>1564197</xdr:colOff>
      <xdr:row>5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08D36F5-14FD-4D47-8729-227D2CAE0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0200"/>
          <a:ext cx="2681797" cy="939800"/>
        </a:xfrm>
        <a:prstGeom prst="rect">
          <a:avLst/>
        </a:prstGeom>
      </xdr:spPr>
    </xdr:pic>
    <xdr:clientData/>
  </xdr:twoCellAnchor>
  <xdr:twoCellAnchor editAs="oneCell">
    <xdr:from>
      <xdr:col>7</xdr:col>
      <xdr:colOff>25400</xdr:colOff>
      <xdr:row>0</xdr:row>
      <xdr:rowOff>139700</xdr:rowOff>
    </xdr:from>
    <xdr:to>
      <xdr:col>7</xdr:col>
      <xdr:colOff>1079500</xdr:colOff>
      <xdr:row>4</xdr:row>
      <xdr:rowOff>17520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C40A05B-014A-8F48-BBA0-F56061C68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36300" y="139700"/>
          <a:ext cx="1054100" cy="931920"/>
        </a:xfrm>
        <a:prstGeom prst="rect">
          <a:avLst/>
        </a:prstGeom>
      </xdr:spPr>
    </xdr:pic>
    <xdr:clientData/>
  </xdr:twoCellAnchor>
  <xdr:twoCellAnchor editAs="oneCell">
    <xdr:from>
      <xdr:col>4</xdr:col>
      <xdr:colOff>1489506</xdr:colOff>
      <xdr:row>1</xdr:row>
      <xdr:rowOff>128722</xdr:rowOff>
    </xdr:from>
    <xdr:to>
      <xdr:col>5</xdr:col>
      <xdr:colOff>1222962</xdr:colOff>
      <xdr:row>4</xdr:row>
      <xdr:rowOff>130121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7A7566C-8A1D-6CA2-3EEB-2C8627BF13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2470" t="31487" r="17695" b="37025"/>
        <a:stretch>
          <a:fillRect/>
        </a:stretch>
      </xdr:blipFill>
      <xdr:spPr>
        <a:xfrm>
          <a:off x="8309876" y="489339"/>
          <a:ext cx="1567901" cy="7069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604113</xdr:colOff>
      <xdr:row>1</xdr:row>
      <xdr:rowOff>79179</xdr:rowOff>
    </xdr:from>
    <xdr:to>
      <xdr:col>5</xdr:col>
      <xdr:colOff>1201169</xdr:colOff>
      <xdr:row>4</xdr:row>
      <xdr:rowOff>131029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DA9DCE8-BEE5-BB45-92A0-7B764E09D5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168" b="28613"/>
        <a:stretch/>
      </xdr:blipFill>
      <xdr:spPr>
        <a:xfrm>
          <a:off x="7220813" y="434779"/>
          <a:ext cx="2438556" cy="750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330200</xdr:rowOff>
    </xdr:from>
    <xdr:to>
      <xdr:col>1</xdr:col>
      <xdr:colOff>1564197</xdr:colOff>
      <xdr:row>5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6E35B40-8D25-D24C-A48F-4D6DECD50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0200"/>
          <a:ext cx="2681797" cy="939800"/>
        </a:xfrm>
        <a:prstGeom prst="rect">
          <a:avLst/>
        </a:prstGeom>
      </xdr:spPr>
    </xdr:pic>
    <xdr:clientData/>
  </xdr:twoCellAnchor>
  <xdr:twoCellAnchor editAs="oneCell">
    <xdr:from>
      <xdr:col>7</xdr:col>
      <xdr:colOff>25400</xdr:colOff>
      <xdr:row>0</xdr:row>
      <xdr:rowOff>139700</xdr:rowOff>
    </xdr:from>
    <xdr:to>
      <xdr:col>7</xdr:col>
      <xdr:colOff>1079500</xdr:colOff>
      <xdr:row>4</xdr:row>
      <xdr:rowOff>17520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73E8E7E-C6A3-224A-AC42-EDB483BCC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28300" y="139700"/>
          <a:ext cx="1054100" cy="9319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165100</xdr:colOff>
      <xdr:row>1</xdr:row>
      <xdr:rowOff>63500</xdr:rowOff>
    </xdr:from>
    <xdr:to>
      <xdr:col>5</xdr:col>
      <xdr:colOff>1028700</xdr:colOff>
      <xdr:row>4</xdr:row>
      <xdr:rowOff>115350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C5D5B9-CEDB-B146-BDBD-BF8050FE92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168" b="28613"/>
        <a:stretch/>
      </xdr:blipFill>
      <xdr:spPr>
        <a:xfrm>
          <a:off x="6146800" y="419100"/>
          <a:ext cx="2425700" cy="750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330200</xdr:rowOff>
    </xdr:from>
    <xdr:to>
      <xdr:col>1</xdr:col>
      <xdr:colOff>1564197</xdr:colOff>
      <xdr:row>5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6B71271-E94B-6146-A419-599D61FE9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0200"/>
          <a:ext cx="2685672" cy="939800"/>
        </a:xfrm>
        <a:prstGeom prst="rect">
          <a:avLst/>
        </a:prstGeom>
      </xdr:spPr>
    </xdr:pic>
    <xdr:clientData/>
  </xdr:twoCellAnchor>
  <xdr:twoCellAnchor editAs="oneCell">
    <xdr:from>
      <xdr:col>7</xdr:col>
      <xdr:colOff>25400</xdr:colOff>
      <xdr:row>0</xdr:row>
      <xdr:rowOff>139700</xdr:rowOff>
    </xdr:from>
    <xdr:to>
      <xdr:col>7</xdr:col>
      <xdr:colOff>1079500</xdr:colOff>
      <xdr:row>4</xdr:row>
      <xdr:rowOff>17520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1FABF15-89DB-8F46-86E4-9D1D57184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13900" y="139700"/>
          <a:ext cx="1054100" cy="931920"/>
        </a:xfrm>
        <a:prstGeom prst="rect">
          <a:avLst/>
        </a:prstGeom>
      </xdr:spPr>
    </xdr:pic>
    <xdr:clientData/>
  </xdr:twoCellAnchor>
  <xdr:oneCellAnchor>
    <xdr:from>
      <xdr:col>13</xdr:col>
      <xdr:colOff>165100</xdr:colOff>
      <xdr:row>1</xdr:row>
      <xdr:rowOff>63500</xdr:rowOff>
    </xdr:from>
    <xdr:ext cx="2434956" cy="740664"/>
    <xdr:pic>
      <xdr:nvPicPr>
        <xdr:cNvPr id="5" name="Image 4">
          <a:extLst>
            <a:ext uri="{FF2B5EF4-FFF2-40B4-BE49-F238E27FC236}">
              <a16:creationId xmlns:a16="http://schemas.microsoft.com/office/drawing/2014/main" id="{64409200-4D94-3A42-B6F2-86BACD802F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168" b="28613"/>
        <a:stretch/>
      </xdr:blipFill>
      <xdr:spPr>
        <a:xfrm>
          <a:off x="6149168" y="429432"/>
          <a:ext cx="2434956" cy="740664"/>
        </a:xfrm>
        <a:prstGeom prst="rect">
          <a:avLst/>
        </a:prstGeom>
      </xdr:spPr>
    </xdr:pic>
    <xdr:clientData/>
  </xdr:oneCellAnchor>
  <xdr:oneCellAnchor>
    <xdr:from>
      <xdr:col>8</xdr:col>
      <xdr:colOff>495300</xdr:colOff>
      <xdr:row>0</xdr:row>
      <xdr:rowOff>330200</xdr:rowOff>
    </xdr:from>
    <xdr:ext cx="2685672" cy="939800"/>
    <xdr:pic>
      <xdr:nvPicPr>
        <xdr:cNvPr id="6" name="Image 5">
          <a:extLst>
            <a:ext uri="{FF2B5EF4-FFF2-40B4-BE49-F238E27FC236}">
              <a16:creationId xmlns:a16="http://schemas.microsoft.com/office/drawing/2014/main" id="{22F3206C-A7AB-9D43-9F9B-83A572A79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98300" y="330200"/>
          <a:ext cx="2685672" cy="939800"/>
        </a:xfrm>
        <a:prstGeom prst="rect">
          <a:avLst/>
        </a:prstGeom>
      </xdr:spPr>
    </xdr:pic>
    <xdr:clientData/>
  </xdr:oneCellAnchor>
  <xdr:oneCellAnchor>
    <xdr:from>
      <xdr:col>16</xdr:col>
      <xdr:colOff>25400</xdr:colOff>
      <xdr:row>0</xdr:row>
      <xdr:rowOff>139700</xdr:rowOff>
    </xdr:from>
    <xdr:ext cx="1054100" cy="932566"/>
    <xdr:pic>
      <xdr:nvPicPr>
        <xdr:cNvPr id="7" name="Image 6">
          <a:extLst>
            <a:ext uri="{FF2B5EF4-FFF2-40B4-BE49-F238E27FC236}">
              <a16:creationId xmlns:a16="http://schemas.microsoft.com/office/drawing/2014/main" id="{58682C54-2270-C540-BE60-4E2CCCFC0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25739" y="139700"/>
          <a:ext cx="1054100" cy="932566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604113</xdr:colOff>
      <xdr:row>1</xdr:row>
      <xdr:rowOff>79179</xdr:rowOff>
    </xdr:from>
    <xdr:to>
      <xdr:col>5</xdr:col>
      <xdr:colOff>1201169</xdr:colOff>
      <xdr:row>4</xdr:row>
      <xdr:rowOff>131029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993DA2B-4536-C84D-AA70-7B2A95F504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168" b="28613"/>
        <a:stretch/>
      </xdr:blipFill>
      <xdr:spPr>
        <a:xfrm>
          <a:off x="7220656" y="439796"/>
          <a:ext cx="2431501" cy="7574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330200</xdr:rowOff>
    </xdr:from>
    <xdr:to>
      <xdr:col>1</xdr:col>
      <xdr:colOff>1564197</xdr:colOff>
      <xdr:row>5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C771AE1-C3AC-8C44-AF17-9831EC604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0200"/>
          <a:ext cx="2681797" cy="939800"/>
        </a:xfrm>
        <a:prstGeom prst="rect">
          <a:avLst/>
        </a:prstGeom>
      </xdr:spPr>
    </xdr:pic>
    <xdr:clientData/>
  </xdr:twoCellAnchor>
  <xdr:twoCellAnchor editAs="oneCell">
    <xdr:from>
      <xdr:col>7</xdr:col>
      <xdr:colOff>25400</xdr:colOff>
      <xdr:row>0</xdr:row>
      <xdr:rowOff>139700</xdr:rowOff>
    </xdr:from>
    <xdr:to>
      <xdr:col>7</xdr:col>
      <xdr:colOff>1079500</xdr:colOff>
      <xdr:row>4</xdr:row>
      <xdr:rowOff>17520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FB58615-3614-9346-8F7C-9E712EDF2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60000" y="139700"/>
          <a:ext cx="1054100" cy="9319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604113</xdr:colOff>
      <xdr:row>1</xdr:row>
      <xdr:rowOff>79179</xdr:rowOff>
    </xdr:from>
    <xdr:to>
      <xdr:col>5</xdr:col>
      <xdr:colOff>1201169</xdr:colOff>
      <xdr:row>4</xdr:row>
      <xdr:rowOff>131029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6E29C8C-7F80-1547-9E98-351BD049B1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168" b="28613"/>
        <a:stretch/>
      </xdr:blipFill>
      <xdr:spPr>
        <a:xfrm>
          <a:off x="7589113" y="434779"/>
          <a:ext cx="2438556" cy="750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330200</xdr:rowOff>
    </xdr:from>
    <xdr:to>
      <xdr:col>1</xdr:col>
      <xdr:colOff>1564197</xdr:colOff>
      <xdr:row>5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639E979-AA44-E842-9771-568506D2C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0200"/>
          <a:ext cx="2681797" cy="939800"/>
        </a:xfrm>
        <a:prstGeom prst="rect">
          <a:avLst/>
        </a:prstGeom>
      </xdr:spPr>
    </xdr:pic>
    <xdr:clientData/>
  </xdr:twoCellAnchor>
  <xdr:twoCellAnchor editAs="oneCell">
    <xdr:from>
      <xdr:col>7</xdr:col>
      <xdr:colOff>25400</xdr:colOff>
      <xdr:row>0</xdr:row>
      <xdr:rowOff>139700</xdr:rowOff>
    </xdr:from>
    <xdr:to>
      <xdr:col>7</xdr:col>
      <xdr:colOff>1079500</xdr:colOff>
      <xdr:row>4</xdr:row>
      <xdr:rowOff>17520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5E386E2-2734-BB4C-9020-FE146D3FF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36300" y="139700"/>
          <a:ext cx="1054100" cy="9319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165100</xdr:colOff>
      <xdr:row>1</xdr:row>
      <xdr:rowOff>63500</xdr:rowOff>
    </xdr:from>
    <xdr:to>
      <xdr:col>5</xdr:col>
      <xdr:colOff>1028700</xdr:colOff>
      <xdr:row>4</xdr:row>
      <xdr:rowOff>115350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35E9A1C-0668-E145-B559-0B0BB763A1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168" b="28613"/>
        <a:stretch/>
      </xdr:blipFill>
      <xdr:spPr>
        <a:xfrm>
          <a:off x="6692900" y="419100"/>
          <a:ext cx="2425700" cy="750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330200</xdr:rowOff>
    </xdr:from>
    <xdr:to>
      <xdr:col>1</xdr:col>
      <xdr:colOff>1564197</xdr:colOff>
      <xdr:row>5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07002A6-CBA2-C745-8EDB-2A3A6CEBA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0200"/>
          <a:ext cx="2681797" cy="939800"/>
        </a:xfrm>
        <a:prstGeom prst="rect">
          <a:avLst/>
        </a:prstGeom>
      </xdr:spPr>
    </xdr:pic>
    <xdr:clientData/>
  </xdr:twoCellAnchor>
  <xdr:twoCellAnchor editAs="oneCell">
    <xdr:from>
      <xdr:col>7</xdr:col>
      <xdr:colOff>25400</xdr:colOff>
      <xdr:row>0</xdr:row>
      <xdr:rowOff>139700</xdr:rowOff>
    </xdr:from>
    <xdr:to>
      <xdr:col>7</xdr:col>
      <xdr:colOff>1079500</xdr:colOff>
      <xdr:row>4</xdr:row>
      <xdr:rowOff>17520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FF208AA-D51E-1145-8117-E418F9B68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60000" y="139700"/>
          <a:ext cx="1054100" cy="931920"/>
        </a:xfrm>
        <a:prstGeom prst="rect">
          <a:avLst/>
        </a:prstGeom>
      </xdr:spPr>
    </xdr:pic>
    <xdr:clientData/>
  </xdr:twoCellAnchor>
  <xdr:oneCellAnchor>
    <xdr:from>
      <xdr:col>13</xdr:col>
      <xdr:colOff>165100</xdr:colOff>
      <xdr:row>1</xdr:row>
      <xdr:rowOff>63500</xdr:rowOff>
    </xdr:from>
    <xdr:ext cx="2434956" cy="740664"/>
    <xdr:pic>
      <xdr:nvPicPr>
        <xdr:cNvPr id="5" name="Image 4">
          <a:extLst>
            <a:ext uri="{FF2B5EF4-FFF2-40B4-BE49-F238E27FC236}">
              <a16:creationId xmlns:a16="http://schemas.microsoft.com/office/drawing/2014/main" id="{7AB66A8F-E0C2-B549-BE2B-8E2CADF068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168" b="28613"/>
        <a:stretch/>
      </xdr:blipFill>
      <xdr:spPr>
        <a:xfrm>
          <a:off x="17792700" y="419100"/>
          <a:ext cx="2434956" cy="740664"/>
        </a:xfrm>
        <a:prstGeom prst="rect">
          <a:avLst/>
        </a:prstGeom>
      </xdr:spPr>
    </xdr:pic>
    <xdr:clientData/>
  </xdr:oneCellAnchor>
  <xdr:oneCellAnchor>
    <xdr:from>
      <xdr:col>8</xdr:col>
      <xdr:colOff>495300</xdr:colOff>
      <xdr:row>0</xdr:row>
      <xdr:rowOff>330200</xdr:rowOff>
    </xdr:from>
    <xdr:ext cx="2685672" cy="939800"/>
    <xdr:pic>
      <xdr:nvPicPr>
        <xdr:cNvPr id="6" name="Image 5">
          <a:extLst>
            <a:ext uri="{FF2B5EF4-FFF2-40B4-BE49-F238E27FC236}">
              <a16:creationId xmlns:a16="http://schemas.microsoft.com/office/drawing/2014/main" id="{BEC4344B-C77C-F544-9A66-11D13CDDF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98300" y="330200"/>
          <a:ext cx="2685672" cy="939800"/>
        </a:xfrm>
        <a:prstGeom prst="rect">
          <a:avLst/>
        </a:prstGeom>
      </xdr:spPr>
    </xdr:pic>
    <xdr:clientData/>
  </xdr:oneCellAnchor>
  <xdr:oneCellAnchor>
    <xdr:from>
      <xdr:col>16</xdr:col>
      <xdr:colOff>25400</xdr:colOff>
      <xdr:row>0</xdr:row>
      <xdr:rowOff>139700</xdr:rowOff>
    </xdr:from>
    <xdr:ext cx="1054100" cy="932566"/>
    <xdr:pic>
      <xdr:nvPicPr>
        <xdr:cNvPr id="7" name="Image 6">
          <a:extLst>
            <a:ext uri="{FF2B5EF4-FFF2-40B4-BE49-F238E27FC236}">
              <a16:creationId xmlns:a16="http://schemas.microsoft.com/office/drawing/2014/main" id="{31B605AB-155D-6848-9B75-5B3EED29A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323300" y="139700"/>
          <a:ext cx="1054100" cy="932566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165100</xdr:colOff>
      <xdr:row>1</xdr:row>
      <xdr:rowOff>63500</xdr:rowOff>
    </xdr:from>
    <xdr:to>
      <xdr:col>5</xdr:col>
      <xdr:colOff>1028700</xdr:colOff>
      <xdr:row>4</xdr:row>
      <xdr:rowOff>115350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12DBC2-F552-7140-B2B3-3C5AE28D7F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168" b="28613"/>
        <a:stretch/>
      </xdr:blipFill>
      <xdr:spPr>
        <a:xfrm>
          <a:off x="6692900" y="419100"/>
          <a:ext cx="2425700" cy="750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330200</xdr:rowOff>
    </xdr:from>
    <xdr:to>
      <xdr:col>1</xdr:col>
      <xdr:colOff>1564197</xdr:colOff>
      <xdr:row>5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009E095-64C2-414B-AD8C-8293DE61F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0200"/>
          <a:ext cx="2681797" cy="939800"/>
        </a:xfrm>
        <a:prstGeom prst="rect">
          <a:avLst/>
        </a:prstGeom>
      </xdr:spPr>
    </xdr:pic>
    <xdr:clientData/>
  </xdr:twoCellAnchor>
  <xdr:twoCellAnchor editAs="oneCell">
    <xdr:from>
      <xdr:col>7</xdr:col>
      <xdr:colOff>25400</xdr:colOff>
      <xdr:row>0</xdr:row>
      <xdr:rowOff>139700</xdr:rowOff>
    </xdr:from>
    <xdr:to>
      <xdr:col>7</xdr:col>
      <xdr:colOff>1079500</xdr:colOff>
      <xdr:row>4</xdr:row>
      <xdr:rowOff>17520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9614F3B-8EF4-FA4B-A6B0-B847C5EFE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60000" y="139700"/>
          <a:ext cx="1054100" cy="931920"/>
        </a:xfrm>
        <a:prstGeom prst="rect">
          <a:avLst/>
        </a:prstGeom>
      </xdr:spPr>
    </xdr:pic>
    <xdr:clientData/>
  </xdr:twoCellAnchor>
  <xdr:oneCellAnchor>
    <xdr:from>
      <xdr:col>13</xdr:col>
      <xdr:colOff>165100</xdr:colOff>
      <xdr:row>1</xdr:row>
      <xdr:rowOff>63500</xdr:rowOff>
    </xdr:from>
    <xdr:ext cx="2434956" cy="740664"/>
    <xdr:pic>
      <xdr:nvPicPr>
        <xdr:cNvPr id="5" name="Image 4">
          <a:extLst>
            <a:ext uri="{FF2B5EF4-FFF2-40B4-BE49-F238E27FC236}">
              <a16:creationId xmlns:a16="http://schemas.microsoft.com/office/drawing/2014/main" id="{738EA145-0712-8443-8F37-DA200357CE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168" b="28613"/>
        <a:stretch/>
      </xdr:blipFill>
      <xdr:spPr>
        <a:xfrm>
          <a:off x="17792700" y="419100"/>
          <a:ext cx="2434956" cy="740664"/>
        </a:xfrm>
        <a:prstGeom prst="rect">
          <a:avLst/>
        </a:prstGeom>
      </xdr:spPr>
    </xdr:pic>
    <xdr:clientData/>
  </xdr:oneCellAnchor>
  <xdr:oneCellAnchor>
    <xdr:from>
      <xdr:col>8</xdr:col>
      <xdr:colOff>495300</xdr:colOff>
      <xdr:row>0</xdr:row>
      <xdr:rowOff>330200</xdr:rowOff>
    </xdr:from>
    <xdr:ext cx="2685672" cy="939800"/>
    <xdr:pic>
      <xdr:nvPicPr>
        <xdr:cNvPr id="6" name="Image 5">
          <a:extLst>
            <a:ext uri="{FF2B5EF4-FFF2-40B4-BE49-F238E27FC236}">
              <a16:creationId xmlns:a16="http://schemas.microsoft.com/office/drawing/2014/main" id="{4FBE3D35-3902-B844-8DE2-1585F2D32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98300" y="330200"/>
          <a:ext cx="2685672" cy="939800"/>
        </a:xfrm>
        <a:prstGeom prst="rect">
          <a:avLst/>
        </a:prstGeom>
      </xdr:spPr>
    </xdr:pic>
    <xdr:clientData/>
  </xdr:oneCellAnchor>
  <xdr:oneCellAnchor>
    <xdr:from>
      <xdr:col>16</xdr:col>
      <xdr:colOff>25400</xdr:colOff>
      <xdr:row>0</xdr:row>
      <xdr:rowOff>139700</xdr:rowOff>
    </xdr:from>
    <xdr:ext cx="1054100" cy="932566"/>
    <xdr:pic>
      <xdr:nvPicPr>
        <xdr:cNvPr id="7" name="Image 6">
          <a:extLst>
            <a:ext uri="{FF2B5EF4-FFF2-40B4-BE49-F238E27FC236}">
              <a16:creationId xmlns:a16="http://schemas.microsoft.com/office/drawing/2014/main" id="{61FC8727-A145-C240-87E6-29B5E787D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323300" y="139700"/>
          <a:ext cx="1054100" cy="932566"/>
        </a:xfrm>
        <a:prstGeom prst="rect">
          <a:avLst/>
        </a:prstGeom>
      </xdr:spPr>
    </xdr:pic>
    <xdr:clientData/>
  </xdr:oneCellAnchor>
  <xdr:oneCellAnchor>
    <xdr:from>
      <xdr:col>25</xdr:col>
      <xdr:colOff>165100</xdr:colOff>
      <xdr:row>1</xdr:row>
      <xdr:rowOff>63500</xdr:rowOff>
    </xdr:from>
    <xdr:ext cx="2434956" cy="740664"/>
    <xdr:pic>
      <xdr:nvPicPr>
        <xdr:cNvPr id="8" name="Image 7">
          <a:extLst>
            <a:ext uri="{FF2B5EF4-FFF2-40B4-BE49-F238E27FC236}">
              <a16:creationId xmlns:a16="http://schemas.microsoft.com/office/drawing/2014/main" id="{85066724-6487-F148-995F-473555F4AE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168" b="28613"/>
        <a:stretch/>
      </xdr:blipFill>
      <xdr:spPr>
        <a:xfrm>
          <a:off x="17809633" y="419100"/>
          <a:ext cx="2434956" cy="740664"/>
        </a:xfrm>
        <a:prstGeom prst="rect">
          <a:avLst/>
        </a:prstGeom>
      </xdr:spPr>
    </xdr:pic>
    <xdr:clientData/>
  </xdr:oneCellAnchor>
  <xdr:oneCellAnchor>
    <xdr:from>
      <xdr:col>20</xdr:col>
      <xdr:colOff>495300</xdr:colOff>
      <xdr:row>0</xdr:row>
      <xdr:rowOff>330200</xdr:rowOff>
    </xdr:from>
    <xdr:ext cx="2685672" cy="939800"/>
    <xdr:pic>
      <xdr:nvPicPr>
        <xdr:cNvPr id="9" name="Image 8">
          <a:extLst>
            <a:ext uri="{FF2B5EF4-FFF2-40B4-BE49-F238E27FC236}">
              <a16:creationId xmlns:a16="http://schemas.microsoft.com/office/drawing/2014/main" id="{5C4F7AE7-FAA5-C649-A97F-D9C7A79D1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06767" y="330200"/>
          <a:ext cx="2685672" cy="939800"/>
        </a:xfrm>
        <a:prstGeom prst="rect">
          <a:avLst/>
        </a:prstGeom>
      </xdr:spPr>
    </xdr:pic>
    <xdr:clientData/>
  </xdr:oneCellAnchor>
  <xdr:oneCellAnchor>
    <xdr:from>
      <xdr:col>28</xdr:col>
      <xdr:colOff>25400</xdr:colOff>
      <xdr:row>0</xdr:row>
      <xdr:rowOff>139700</xdr:rowOff>
    </xdr:from>
    <xdr:ext cx="1054100" cy="932566"/>
    <xdr:pic>
      <xdr:nvPicPr>
        <xdr:cNvPr id="10" name="Image 9">
          <a:extLst>
            <a:ext uri="{FF2B5EF4-FFF2-40B4-BE49-F238E27FC236}">
              <a16:creationId xmlns:a16="http://schemas.microsoft.com/office/drawing/2014/main" id="{CD3C2D6E-0C3D-0242-A85B-7DA5E2C9D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344467" y="139700"/>
          <a:ext cx="1054100" cy="932566"/>
        </a:xfrm>
        <a:prstGeom prst="rect">
          <a:avLst/>
        </a:prstGeom>
      </xdr:spPr>
    </xdr:pic>
    <xdr:clientData/>
  </xdr:oneCellAnchor>
  <xdr:oneCellAnchor>
    <xdr:from>
      <xdr:col>36</xdr:col>
      <xdr:colOff>165100</xdr:colOff>
      <xdr:row>1</xdr:row>
      <xdr:rowOff>63500</xdr:rowOff>
    </xdr:from>
    <xdr:ext cx="2434956" cy="740664"/>
    <xdr:pic>
      <xdr:nvPicPr>
        <xdr:cNvPr id="11" name="Image 10">
          <a:extLst>
            <a:ext uri="{FF2B5EF4-FFF2-40B4-BE49-F238E27FC236}">
              <a16:creationId xmlns:a16="http://schemas.microsoft.com/office/drawing/2014/main" id="{072F8DEC-F39F-EE4B-8C9B-ED8F894808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168" b="28613"/>
        <a:stretch/>
      </xdr:blipFill>
      <xdr:spPr>
        <a:xfrm>
          <a:off x="29290433" y="419100"/>
          <a:ext cx="2434956" cy="740664"/>
        </a:xfrm>
        <a:prstGeom prst="rect">
          <a:avLst/>
        </a:prstGeom>
      </xdr:spPr>
    </xdr:pic>
    <xdr:clientData/>
  </xdr:oneCellAnchor>
  <xdr:oneCellAnchor>
    <xdr:from>
      <xdr:col>31</xdr:col>
      <xdr:colOff>495300</xdr:colOff>
      <xdr:row>0</xdr:row>
      <xdr:rowOff>330200</xdr:rowOff>
    </xdr:from>
    <xdr:ext cx="2685672" cy="939800"/>
    <xdr:pic>
      <xdr:nvPicPr>
        <xdr:cNvPr id="12" name="Image 11">
          <a:extLst>
            <a:ext uri="{FF2B5EF4-FFF2-40B4-BE49-F238E27FC236}">
              <a16:creationId xmlns:a16="http://schemas.microsoft.com/office/drawing/2014/main" id="{B9A31DBE-B4BF-9946-94AA-1DE08B9F4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471967" y="330200"/>
          <a:ext cx="2685672" cy="939800"/>
        </a:xfrm>
        <a:prstGeom prst="rect">
          <a:avLst/>
        </a:prstGeom>
      </xdr:spPr>
    </xdr:pic>
    <xdr:clientData/>
  </xdr:oneCellAnchor>
  <xdr:oneCellAnchor>
    <xdr:from>
      <xdr:col>39</xdr:col>
      <xdr:colOff>25400</xdr:colOff>
      <xdr:row>0</xdr:row>
      <xdr:rowOff>139700</xdr:rowOff>
    </xdr:from>
    <xdr:ext cx="1054100" cy="932566"/>
    <xdr:pic>
      <xdr:nvPicPr>
        <xdr:cNvPr id="13" name="Image 12">
          <a:extLst>
            <a:ext uri="{FF2B5EF4-FFF2-40B4-BE49-F238E27FC236}">
              <a16:creationId xmlns:a16="http://schemas.microsoft.com/office/drawing/2014/main" id="{05B1A970-4D93-FD48-8536-079BA3CF5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639933" y="139700"/>
          <a:ext cx="1054100" cy="9325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46C28-C1CA-9C4B-8118-CF52A43564AA}">
  <dimension ref="B1:Y701"/>
  <sheetViews>
    <sheetView showGridLines="0" tabSelected="1" topLeftCell="A10" zoomScale="75" workbookViewId="0">
      <selection activeCell="G44" sqref="G44"/>
    </sheetView>
  </sheetViews>
  <sheetFormatPr baseColWidth="10" defaultRowHeight="16" x14ac:dyDescent="0.2"/>
  <cols>
    <col min="1" max="1" width="3.33203125" customWidth="1"/>
    <col min="2" max="2" width="22" bestFit="1" customWidth="1"/>
    <col min="3" max="3" width="29.5" bestFit="1" customWidth="1"/>
    <col min="4" max="4" width="20.6640625" bestFit="1" customWidth="1"/>
    <col min="5" max="5" width="23.83203125" bestFit="1" customWidth="1"/>
    <col min="6" max="6" width="22.5" bestFit="1" customWidth="1"/>
    <col min="7" max="7" width="23" bestFit="1" customWidth="1"/>
    <col min="8" max="8" width="16.83203125" bestFit="1" customWidth="1"/>
    <col min="9" max="9" width="19.33203125" bestFit="1" customWidth="1"/>
    <col min="10" max="10" width="12" bestFit="1" customWidth="1"/>
    <col min="11" max="11" width="29.5" style="56" bestFit="1" customWidth="1"/>
    <col min="12" max="12" width="18.83203125" bestFit="1" customWidth="1"/>
    <col min="13" max="13" width="17.5" bestFit="1" customWidth="1"/>
    <col min="14" max="14" width="23.5" bestFit="1" customWidth="1"/>
    <col min="15" max="15" width="27.33203125" style="56" bestFit="1" customWidth="1"/>
    <col min="16" max="16" width="19" bestFit="1" customWidth="1"/>
    <col min="17" max="17" width="17.33203125" bestFit="1" customWidth="1"/>
    <col min="18" max="18" width="23.33203125" bestFit="1" customWidth="1"/>
    <col min="19" max="19" width="21.1640625" bestFit="1" customWidth="1"/>
    <col min="20" max="20" width="21.6640625" bestFit="1" customWidth="1"/>
    <col min="21" max="21" width="27.33203125" bestFit="1" customWidth="1"/>
    <col min="22" max="22" width="23.6640625" bestFit="1" customWidth="1"/>
    <col min="23" max="23" width="24.5" bestFit="1" customWidth="1"/>
    <col min="24" max="24" width="19.1640625" bestFit="1" customWidth="1"/>
    <col min="25" max="25" width="19.6640625" bestFit="1" customWidth="1"/>
    <col min="26" max="26" width="19.33203125" bestFit="1" customWidth="1"/>
  </cols>
  <sheetData>
    <row r="1" spans="2:25" ht="28" thickBot="1" x14ac:dyDescent="0.4">
      <c r="B1" s="111" t="s">
        <v>1070</v>
      </c>
      <c r="C1" s="112"/>
      <c r="D1" s="112"/>
      <c r="E1" s="112"/>
      <c r="F1" s="112"/>
      <c r="G1" s="112"/>
      <c r="H1" s="113"/>
      <c r="I1" s="35"/>
      <c r="J1" s="35"/>
      <c r="K1" s="75" t="s">
        <v>54</v>
      </c>
      <c r="L1" s="38" t="s">
        <v>57</v>
      </c>
      <c r="M1" s="11"/>
      <c r="O1" s="95" t="s">
        <v>55</v>
      </c>
      <c r="P1" s="38" t="s">
        <v>57</v>
      </c>
    </row>
    <row r="2" spans="2:25" ht="23" thickBot="1" x14ac:dyDescent="0.35">
      <c r="B2" s="114" t="s">
        <v>64</v>
      </c>
      <c r="C2" s="115"/>
      <c r="D2" s="115"/>
      <c r="E2" s="115"/>
      <c r="F2" s="115"/>
      <c r="G2" s="115"/>
      <c r="H2" s="116"/>
      <c r="I2" s="36"/>
      <c r="J2" s="36"/>
      <c r="K2" s="92" t="s">
        <v>284</v>
      </c>
      <c r="L2">
        <f>125+190</f>
        <v>315</v>
      </c>
      <c r="O2" s="101" t="s">
        <v>1079</v>
      </c>
      <c r="P2" s="103">
        <f>120+235</f>
        <v>355</v>
      </c>
    </row>
    <row r="3" spans="2:25" ht="17" customHeight="1" thickBot="1" x14ac:dyDescent="0.25">
      <c r="H3" s="12"/>
      <c r="K3" s="93" t="s">
        <v>7</v>
      </c>
      <c r="L3">
        <f>160+130</f>
        <v>290</v>
      </c>
      <c r="O3" s="96" t="s">
        <v>154</v>
      </c>
      <c r="P3">
        <f>50+235</f>
        <v>285</v>
      </c>
      <c r="R3" s="3"/>
      <c r="S3" s="3"/>
      <c r="T3" s="3"/>
      <c r="U3" s="3"/>
      <c r="V3" s="47"/>
    </row>
    <row r="4" spans="2:25" ht="17" thickBot="1" x14ac:dyDescent="0.25">
      <c r="H4" s="12"/>
      <c r="K4" s="93" t="s">
        <v>294</v>
      </c>
      <c r="L4">
        <f>155+120</f>
        <v>275</v>
      </c>
      <c r="O4" s="73" t="s">
        <v>1302</v>
      </c>
      <c r="P4">
        <v>250</v>
      </c>
      <c r="R4" s="3"/>
      <c r="S4" s="48"/>
      <c r="U4" s="48"/>
      <c r="V4" s="3"/>
    </row>
    <row r="5" spans="2:25" ht="17" thickBot="1" x14ac:dyDescent="0.25">
      <c r="H5" s="12"/>
      <c r="K5" s="9" t="s">
        <v>1299</v>
      </c>
      <c r="L5">
        <v>250</v>
      </c>
      <c r="O5" s="73" t="s">
        <v>1298</v>
      </c>
      <c r="P5">
        <v>245</v>
      </c>
    </row>
    <row r="6" spans="2:25" ht="17" thickBot="1" x14ac:dyDescent="0.25">
      <c r="H6" s="12"/>
      <c r="K6" s="9" t="s">
        <v>1300</v>
      </c>
      <c r="L6">
        <v>250</v>
      </c>
      <c r="O6" s="73" t="s">
        <v>404</v>
      </c>
      <c r="P6">
        <v>230</v>
      </c>
    </row>
    <row r="7" spans="2:25" ht="17" thickBot="1" x14ac:dyDescent="0.25">
      <c r="H7" s="12"/>
      <c r="K7" s="9" t="s">
        <v>1301</v>
      </c>
      <c r="L7">
        <v>250</v>
      </c>
      <c r="O7" s="73" t="s">
        <v>1282</v>
      </c>
      <c r="P7">
        <v>230</v>
      </c>
    </row>
    <row r="8" spans="2:25" ht="17" thickBot="1" x14ac:dyDescent="0.25">
      <c r="H8" s="12"/>
      <c r="K8" s="9" t="s">
        <v>1295</v>
      </c>
      <c r="L8">
        <v>245</v>
      </c>
      <c r="O8" s="73" t="s">
        <v>1283</v>
      </c>
      <c r="P8">
        <v>230</v>
      </c>
    </row>
    <row r="9" spans="2:25" ht="25" thickBot="1" x14ac:dyDescent="0.25">
      <c r="B9" s="19" t="s">
        <v>503</v>
      </c>
      <c r="C9" s="20" t="s">
        <v>56</v>
      </c>
      <c r="D9" s="21" t="s">
        <v>57</v>
      </c>
      <c r="E9" s="3"/>
      <c r="F9" s="71" t="s">
        <v>502</v>
      </c>
      <c r="G9" s="20" t="s">
        <v>56</v>
      </c>
      <c r="H9" s="105" t="s">
        <v>57</v>
      </c>
      <c r="J9" s="34"/>
      <c r="K9" s="9" t="s">
        <v>1296</v>
      </c>
      <c r="L9">
        <v>245</v>
      </c>
      <c r="O9" s="99" t="s">
        <v>554</v>
      </c>
      <c r="P9">
        <v>230</v>
      </c>
    </row>
    <row r="10" spans="2:25" ht="20" thickBot="1" x14ac:dyDescent="0.25">
      <c r="B10" s="70">
        <v>1</v>
      </c>
      <c r="C10" s="92" t="s">
        <v>284</v>
      </c>
      <c r="D10" s="39">
        <f>125+190</f>
        <v>315</v>
      </c>
      <c r="F10" s="70">
        <v>1</v>
      </c>
      <c r="G10" s="101" t="s">
        <v>1079</v>
      </c>
      <c r="H10" s="106">
        <f>120+235</f>
        <v>355</v>
      </c>
      <c r="J10" s="13"/>
      <c r="K10" s="9" t="s">
        <v>1297</v>
      </c>
      <c r="L10">
        <v>245</v>
      </c>
      <c r="O10" s="73" t="s">
        <v>1304</v>
      </c>
      <c r="P10">
        <v>190</v>
      </c>
    </row>
    <row r="11" spans="2:25" ht="20" thickBot="1" x14ac:dyDescent="0.25">
      <c r="B11" s="17">
        <v>2</v>
      </c>
      <c r="C11" s="93" t="s">
        <v>7</v>
      </c>
      <c r="D11" s="12">
        <f>160+130</f>
        <v>290</v>
      </c>
      <c r="E11" s="3"/>
      <c r="F11" s="17">
        <v>2</v>
      </c>
      <c r="G11" s="96" t="s">
        <v>154</v>
      </c>
      <c r="H11" s="12">
        <f>50+235</f>
        <v>285</v>
      </c>
      <c r="J11" s="13"/>
      <c r="K11" s="9" t="s">
        <v>1291</v>
      </c>
      <c r="L11">
        <v>240</v>
      </c>
      <c r="O11" s="73" t="s">
        <v>1305</v>
      </c>
      <c r="P11" s="100">
        <v>190</v>
      </c>
    </row>
    <row r="12" spans="2:25" ht="20" thickBot="1" x14ac:dyDescent="0.25">
      <c r="B12" s="17">
        <v>3</v>
      </c>
      <c r="C12" s="93" t="s">
        <v>294</v>
      </c>
      <c r="D12" s="12">
        <f>155+120</f>
        <v>275</v>
      </c>
      <c r="E12" s="3"/>
      <c r="F12" s="17">
        <v>3</v>
      </c>
      <c r="G12" s="73" t="s">
        <v>1302</v>
      </c>
      <c r="H12" s="12">
        <v>250</v>
      </c>
      <c r="J12" s="13"/>
      <c r="K12" s="9" t="s">
        <v>1292</v>
      </c>
      <c r="L12">
        <v>240</v>
      </c>
      <c r="O12" s="73" t="s">
        <v>1306</v>
      </c>
      <c r="P12">
        <v>190</v>
      </c>
    </row>
    <row r="13" spans="2:25" ht="20" thickBot="1" x14ac:dyDescent="0.25">
      <c r="B13" s="17">
        <v>4</v>
      </c>
      <c r="C13" s="9" t="s">
        <v>1299</v>
      </c>
      <c r="D13" s="12">
        <v>250</v>
      </c>
      <c r="E13" s="3"/>
      <c r="F13" s="17">
        <v>4</v>
      </c>
      <c r="G13" s="73" t="s">
        <v>1298</v>
      </c>
      <c r="H13" s="12">
        <v>245</v>
      </c>
      <c r="J13" s="13"/>
      <c r="K13" s="9" t="s">
        <v>1293</v>
      </c>
      <c r="L13">
        <v>240</v>
      </c>
      <c r="O13" s="99" t="s">
        <v>1271</v>
      </c>
      <c r="P13">
        <v>190</v>
      </c>
      <c r="S13" s="128"/>
      <c r="T13" s="128"/>
      <c r="U13" s="128"/>
      <c r="V13" s="128"/>
      <c r="W13" s="128"/>
      <c r="X13" s="129"/>
      <c r="Y13" s="130"/>
    </row>
    <row r="14" spans="2:25" ht="20" thickBot="1" x14ac:dyDescent="0.25">
      <c r="B14" s="17">
        <v>5</v>
      </c>
      <c r="C14" s="9" t="s">
        <v>1300</v>
      </c>
      <c r="D14" s="12">
        <v>250</v>
      </c>
      <c r="E14" s="3"/>
      <c r="F14" s="17">
        <v>5</v>
      </c>
      <c r="G14" s="73" t="s">
        <v>404</v>
      </c>
      <c r="H14" s="12">
        <v>230</v>
      </c>
      <c r="J14" s="13"/>
      <c r="K14" s="9" t="s">
        <v>1294</v>
      </c>
      <c r="L14">
        <v>240</v>
      </c>
      <c r="O14" s="73" t="s">
        <v>1272</v>
      </c>
      <c r="P14">
        <v>190</v>
      </c>
    </row>
    <row r="15" spans="2:25" ht="20" thickBot="1" x14ac:dyDescent="0.25">
      <c r="B15" s="17">
        <v>6</v>
      </c>
      <c r="C15" s="9" t="s">
        <v>1301</v>
      </c>
      <c r="D15" s="12">
        <v>250</v>
      </c>
      <c r="F15" s="17">
        <v>6</v>
      </c>
      <c r="G15" s="73" t="s">
        <v>1282</v>
      </c>
      <c r="H15" s="12">
        <v>230</v>
      </c>
      <c r="J15" s="13"/>
      <c r="K15" s="9" t="s">
        <v>495</v>
      </c>
      <c r="L15">
        <v>235</v>
      </c>
      <c r="O15" s="99" t="s">
        <v>914</v>
      </c>
      <c r="P15">
        <v>190</v>
      </c>
    </row>
    <row r="16" spans="2:25" ht="20" thickBot="1" x14ac:dyDescent="0.25">
      <c r="B16" s="17">
        <v>7</v>
      </c>
      <c r="C16" s="9" t="s">
        <v>1295</v>
      </c>
      <c r="D16" s="12">
        <v>245</v>
      </c>
      <c r="F16" s="17">
        <v>7</v>
      </c>
      <c r="G16" s="73" t="s">
        <v>1283</v>
      </c>
      <c r="H16" s="12">
        <v>230</v>
      </c>
      <c r="J16" s="13"/>
      <c r="K16" s="9" t="s">
        <v>112</v>
      </c>
      <c r="L16">
        <v>235</v>
      </c>
      <c r="O16" s="73" t="s">
        <v>285</v>
      </c>
      <c r="P16">
        <v>190</v>
      </c>
    </row>
    <row r="17" spans="2:17" ht="20" thickBot="1" x14ac:dyDescent="0.25">
      <c r="B17" s="17">
        <v>8</v>
      </c>
      <c r="C17" s="9" t="s">
        <v>1296</v>
      </c>
      <c r="D17" s="12">
        <v>245</v>
      </c>
      <c r="F17" s="17">
        <v>8</v>
      </c>
      <c r="G17" s="73" t="s">
        <v>554</v>
      </c>
      <c r="H17" s="12">
        <v>230</v>
      </c>
      <c r="J17" s="13"/>
      <c r="K17" s="9" t="s">
        <v>125</v>
      </c>
      <c r="L17">
        <f>185+50</f>
        <v>235</v>
      </c>
      <c r="O17" s="73" t="s">
        <v>1269</v>
      </c>
      <c r="P17">
        <v>190</v>
      </c>
      <c r="Q17" s="3"/>
    </row>
    <row r="18" spans="2:17" ht="20" thickBot="1" x14ac:dyDescent="0.25">
      <c r="B18" s="17">
        <v>9</v>
      </c>
      <c r="C18" s="9" t="s">
        <v>1297</v>
      </c>
      <c r="D18" s="12">
        <v>245</v>
      </c>
      <c r="F18" s="17">
        <v>9</v>
      </c>
      <c r="G18" s="73" t="s">
        <v>1304</v>
      </c>
      <c r="H18" s="12">
        <v>190</v>
      </c>
      <c r="J18" s="13"/>
      <c r="K18" s="93" t="s">
        <v>10</v>
      </c>
      <c r="L18">
        <f>160+70</f>
        <v>230</v>
      </c>
      <c r="M18" s="3"/>
      <c r="N18" s="3"/>
      <c r="O18" s="73" t="s">
        <v>1262</v>
      </c>
      <c r="P18">
        <v>190</v>
      </c>
      <c r="Q18" s="3"/>
    </row>
    <row r="19" spans="2:17" ht="20" thickBot="1" x14ac:dyDescent="0.25">
      <c r="B19" s="18">
        <v>10</v>
      </c>
      <c r="C19" s="29" t="s">
        <v>1291</v>
      </c>
      <c r="D19" s="16">
        <v>240</v>
      </c>
      <c r="E19" s="3"/>
      <c r="F19" s="18">
        <v>10</v>
      </c>
      <c r="G19" s="74" t="s">
        <v>1305</v>
      </c>
      <c r="H19" s="107">
        <v>190</v>
      </c>
      <c r="J19" s="13"/>
      <c r="K19" s="9" t="s">
        <v>1287</v>
      </c>
      <c r="L19">
        <v>230</v>
      </c>
      <c r="M19" s="3"/>
      <c r="N19" s="3"/>
      <c r="O19" s="73" t="s">
        <v>1265</v>
      </c>
      <c r="P19">
        <v>190</v>
      </c>
      <c r="Q19" s="3"/>
    </row>
    <row r="20" spans="2:17" ht="20" thickBot="1" x14ac:dyDescent="0.25">
      <c r="E20" s="3"/>
      <c r="H20" s="14"/>
      <c r="J20" s="13"/>
      <c r="K20" s="9" t="s">
        <v>1288</v>
      </c>
      <c r="L20">
        <v>230</v>
      </c>
      <c r="M20" s="3"/>
      <c r="N20" s="3"/>
      <c r="O20" s="73" t="s">
        <v>1259</v>
      </c>
      <c r="P20">
        <v>190</v>
      </c>
      <c r="Q20" s="3"/>
    </row>
    <row r="21" spans="2:17" ht="20" thickBot="1" x14ac:dyDescent="0.25">
      <c r="E21" s="3"/>
      <c r="F21" s="13"/>
      <c r="H21" s="12"/>
      <c r="J21" s="13"/>
      <c r="K21" s="9" t="s">
        <v>1289</v>
      </c>
      <c r="L21">
        <v>230</v>
      </c>
      <c r="M21" s="3"/>
      <c r="N21" s="3"/>
      <c r="O21" s="73" t="s">
        <v>1275</v>
      </c>
      <c r="P21">
        <v>190</v>
      </c>
      <c r="Q21" s="3"/>
    </row>
    <row r="22" spans="2:17" ht="20" thickBot="1" x14ac:dyDescent="0.25">
      <c r="B22" s="13"/>
      <c r="D22" s="3"/>
      <c r="G22" s="13"/>
      <c r="H22" s="12"/>
      <c r="I22" s="3"/>
      <c r="J22" s="3"/>
      <c r="K22" s="9" t="s">
        <v>1290</v>
      </c>
      <c r="L22">
        <v>230</v>
      </c>
      <c r="M22" s="3"/>
      <c r="N22" s="3"/>
      <c r="O22" s="73" t="s">
        <v>1278</v>
      </c>
      <c r="P22">
        <v>190</v>
      </c>
    </row>
    <row r="23" spans="2:17" ht="23" thickBot="1" x14ac:dyDescent="0.25">
      <c r="B23" s="72" t="s">
        <v>1118</v>
      </c>
      <c r="C23" s="108" t="s">
        <v>56</v>
      </c>
      <c r="D23" s="21" t="s">
        <v>57</v>
      </c>
      <c r="E23" s="3"/>
      <c r="F23" s="57"/>
      <c r="G23" s="13"/>
      <c r="H23" s="37"/>
      <c r="K23" s="9" t="s">
        <v>1284</v>
      </c>
      <c r="L23">
        <v>230</v>
      </c>
      <c r="M23" s="3"/>
      <c r="N23" s="3"/>
      <c r="O23" s="102" t="s">
        <v>1312</v>
      </c>
      <c r="P23">
        <v>190</v>
      </c>
    </row>
    <row r="24" spans="2:17" ht="20" thickBot="1" x14ac:dyDescent="0.25">
      <c r="B24" s="70">
        <v>1</v>
      </c>
      <c r="C24" s="109" t="s">
        <v>554</v>
      </c>
      <c r="D24" s="39">
        <v>230</v>
      </c>
      <c r="E24" s="3"/>
      <c r="F24" s="13"/>
      <c r="G24" s="97"/>
      <c r="H24" s="12"/>
      <c r="K24" s="9" t="s">
        <v>1268</v>
      </c>
      <c r="L24">
        <v>230</v>
      </c>
      <c r="M24" s="3"/>
      <c r="N24" s="3"/>
      <c r="O24" s="73" t="s">
        <v>585</v>
      </c>
      <c r="P24">
        <v>180</v>
      </c>
    </row>
    <row r="25" spans="2:17" ht="20" thickBot="1" x14ac:dyDescent="0.25">
      <c r="B25" s="17">
        <v>2</v>
      </c>
      <c r="C25" s="98" t="s">
        <v>389</v>
      </c>
      <c r="D25" s="12">
        <f>145+70</f>
        <v>215</v>
      </c>
      <c r="E25" s="3"/>
      <c r="F25" s="13"/>
      <c r="G25" s="97"/>
      <c r="H25" s="12"/>
      <c r="K25" s="9" t="s">
        <v>1281</v>
      </c>
      <c r="L25">
        <v>230</v>
      </c>
      <c r="M25" s="3"/>
      <c r="N25" s="3"/>
      <c r="O25" s="73" t="s">
        <v>1248</v>
      </c>
      <c r="P25">
        <v>175</v>
      </c>
    </row>
    <row r="26" spans="2:17" ht="20" thickBot="1" x14ac:dyDescent="0.25">
      <c r="B26" s="17">
        <v>3</v>
      </c>
      <c r="C26" s="99" t="s">
        <v>1271</v>
      </c>
      <c r="D26" s="12">
        <v>190</v>
      </c>
      <c r="F26" s="13"/>
      <c r="G26" s="97"/>
      <c r="H26" s="12"/>
      <c r="K26" s="9" t="s">
        <v>1279</v>
      </c>
      <c r="L26">
        <v>230</v>
      </c>
      <c r="M26" s="3"/>
      <c r="N26" s="3"/>
      <c r="O26" s="73" t="s">
        <v>1249</v>
      </c>
      <c r="P26">
        <v>175</v>
      </c>
    </row>
    <row r="27" spans="2:17" ht="20" thickBot="1" x14ac:dyDescent="0.25">
      <c r="B27" s="17">
        <v>4</v>
      </c>
      <c r="C27" s="99" t="s">
        <v>914</v>
      </c>
      <c r="D27" s="12">
        <v>190</v>
      </c>
      <c r="E27" s="3"/>
      <c r="F27" s="13"/>
      <c r="G27" s="97"/>
      <c r="H27" s="12"/>
      <c r="K27" s="9" t="s">
        <v>1280</v>
      </c>
      <c r="L27">
        <v>230</v>
      </c>
      <c r="M27" s="3"/>
      <c r="N27" s="3"/>
      <c r="O27" s="73" t="s">
        <v>1250</v>
      </c>
      <c r="P27">
        <v>175</v>
      </c>
    </row>
    <row r="28" spans="2:17" ht="20" thickBot="1" x14ac:dyDescent="0.25">
      <c r="B28" s="17">
        <v>5</v>
      </c>
      <c r="C28" s="99" t="s">
        <v>767</v>
      </c>
      <c r="D28" s="12">
        <f>190</f>
        <v>190</v>
      </c>
      <c r="E28" s="3"/>
      <c r="F28" s="13"/>
      <c r="G28" s="97"/>
      <c r="H28" s="12"/>
      <c r="K28" s="9" t="s">
        <v>333</v>
      </c>
      <c r="L28">
        <v>230</v>
      </c>
      <c r="M28" s="3"/>
      <c r="N28" s="3"/>
      <c r="O28" s="73" t="s">
        <v>226</v>
      </c>
      <c r="P28">
        <v>150</v>
      </c>
    </row>
    <row r="29" spans="2:17" ht="20" thickBot="1" x14ac:dyDescent="0.25">
      <c r="B29" s="17">
        <v>6</v>
      </c>
      <c r="C29" s="99" t="s">
        <v>1214</v>
      </c>
      <c r="D29" s="12">
        <v>110</v>
      </c>
      <c r="E29" s="3"/>
      <c r="F29" s="13"/>
      <c r="G29" s="97"/>
      <c r="H29" s="12"/>
      <c r="K29" s="93" t="s">
        <v>391</v>
      </c>
      <c r="L29">
        <f>150+70</f>
        <v>220</v>
      </c>
      <c r="M29" s="3"/>
      <c r="N29" s="3"/>
      <c r="O29" s="96" t="s">
        <v>1073</v>
      </c>
      <c r="P29">
        <v>140</v>
      </c>
    </row>
    <row r="30" spans="2:17" ht="20" thickBot="1" x14ac:dyDescent="0.25">
      <c r="B30" s="17">
        <v>7</v>
      </c>
      <c r="C30" s="99" t="s">
        <v>1208</v>
      </c>
      <c r="D30" s="12">
        <v>110</v>
      </c>
      <c r="F30" s="13"/>
      <c r="G30" s="97"/>
      <c r="H30" s="12"/>
      <c r="K30" s="98" t="s">
        <v>389</v>
      </c>
      <c r="L30">
        <f>145+70</f>
        <v>215</v>
      </c>
      <c r="M30" s="3"/>
      <c r="N30" s="3"/>
      <c r="O30" s="96" t="s">
        <v>5</v>
      </c>
      <c r="P30">
        <v>135</v>
      </c>
    </row>
    <row r="31" spans="2:17" ht="20" thickBot="1" x14ac:dyDescent="0.25">
      <c r="B31" s="17">
        <v>8</v>
      </c>
      <c r="C31" s="99" t="s">
        <v>1309</v>
      </c>
      <c r="D31" s="12">
        <v>110</v>
      </c>
      <c r="E31" s="3"/>
      <c r="F31" s="13"/>
      <c r="G31" s="97"/>
      <c r="H31" s="12"/>
      <c r="K31" s="93" t="s">
        <v>507</v>
      </c>
      <c r="L31">
        <f>145+70</f>
        <v>215</v>
      </c>
      <c r="M31" s="3"/>
      <c r="N31" s="3"/>
      <c r="O31" s="96" t="s">
        <v>172</v>
      </c>
      <c r="P31">
        <v>130</v>
      </c>
    </row>
    <row r="32" spans="2:17" ht="20" customHeight="1" thickBot="1" x14ac:dyDescent="0.25">
      <c r="B32" s="17">
        <v>9</v>
      </c>
      <c r="C32" s="99" t="s">
        <v>1210</v>
      </c>
      <c r="D32" s="12">
        <v>110</v>
      </c>
      <c r="E32" s="3"/>
      <c r="F32" s="13"/>
      <c r="G32" s="97"/>
      <c r="H32" s="12"/>
      <c r="K32" s="93" t="s">
        <v>111</v>
      </c>
      <c r="L32">
        <f>130+70</f>
        <v>200</v>
      </c>
      <c r="M32" s="3"/>
      <c r="N32" s="3"/>
      <c r="O32" s="73" t="s">
        <v>1232</v>
      </c>
      <c r="P32">
        <v>110</v>
      </c>
      <c r="Q32" s="3"/>
    </row>
    <row r="33" spans="2:23" ht="20" customHeight="1" thickBot="1" x14ac:dyDescent="0.25">
      <c r="B33" s="18">
        <v>10</v>
      </c>
      <c r="C33" s="110" t="s">
        <v>1211</v>
      </c>
      <c r="D33" s="16">
        <v>110</v>
      </c>
      <c r="E33" s="3"/>
      <c r="F33" s="13"/>
      <c r="G33" s="97"/>
      <c r="H33" s="12"/>
      <c r="K33" s="9" t="s">
        <v>1274</v>
      </c>
      <c r="L33">
        <v>190</v>
      </c>
      <c r="M33" s="3"/>
      <c r="N33" s="3"/>
      <c r="O33" s="73" t="s">
        <v>1216</v>
      </c>
      <c r="P33">
        <v>110</v>
      </c>
      <c r="Q33" s="3"/>
    </row>
    <row r="34" spans="2:23" ht="20" thickBot="1" x14ac:dyDescent="0.25">
      <c r="B34" s="13"/>
      <c r="C34" s="3"/>
      <c r="D34" s="3"/>
      <c r="E34" s="3"/>
      <c r="H34" s="37"/>
      <c r="J34" s="3"/>
      <c r="K34" s="9" t="s">
        <v>1307</v>
      </c>
      <c r="L34">
        <v>190</v>
      </c>
      <c r="M34" s="3"/>
      <c r="N34" s="3"/>
      <c r="O34" s="73" t="s">
        <v>1207</v>
      </c>
      <c r="P34">
        <v>110</v>
      </c>
      <c r="Q34" s="3"/>
    </row>
    <row r="35" spans="2:23" ht="17" thickBot="1" x14ac:dyDescent="0.25">
      <c r="B35" s="15" t="s">
        <v>65</v>
      </c>
      <c r="C35" s="15"/>
      <c r="D35" s="15"/>
      <c r="E35" s="15"/>
      <c r="F35" s="15"/>
      <c r="G35" s="15"/>
      <c r="H35" s="16"/>
      <c r="J35" s="3"/>
      <c r="K35" s="9" t="s">
        <v>118</v>
      </c>
      <c r="L35">
        <v>190</v>
      </c>
      <c r="M35" s="3"/>
      <c r="N35" s="3"/>
      <c r="O35" s="73" t="s">
        <v>1231</v>
      </c>
      <c r="P35">
        <v>110</v>
      </c>
      <c r="Q35" s="3"/>
    </row>
    <row r="36" spans="2:23" ht="17" thickBot="1" x14ac:dyDescent="0.25">
      <c r="K36" s="9" t="s">
        <v>395</v>
      </c>
      <c r="L36">
        <v>190</v>
      </c>
      <c r="M36" s="3"/>
      <c r="N36" s="3"/>
      <c r="O36" s="73" t="s">
        <v>1230</v>
      </c>
      <c r="P36">
        <v>110</v>
      </c>
    </row>
    <row r="37" spans="2:23" ht="17" thickBot="1" x14ac:dyDescent="0.25">
      <c r="K37" s="9" t="s">
        <v>1266</v>
      </c>
      <c r="L37">
        <v>190</v>
      </c>
      <c r="M37" s="3"/>
      <c r="O37" s="73" t="s">
        <v>1229</v>
      </c>
      <c r="P37">
        <v>110</v>
      </c>
      <c r="Q37" s="48"/>
    </row>
    <row r="38" spans="2:23" ht="17" thickBot="1" x14ac:dyDescent="0.25">
      <c r="K38" s="9" t="s">
        <v>1267</v>
      </c>
      <c r="L38">
        <v>190</v>
      </c>
      <c r="M38" s="3"/>
      <c r="O38" s="73" t="s">
        <v>1224</v>
      </c>
      <c r="P38">
        <v>110</v>
      </c>
      <c r="Q38" s="48"/>
    </row>
    <row r="39" spans="2:23" ht="17" thickBot="1" x14ac:dyDescent="0.25">
      <c r="C39" s="3"/>
      <c r="D39" s="3"/>
      <c r="E39" s="3"/>
      <c r="F39" s="3"/>
      <c r="G39" s="3"/>
      <c r="I39" s="47"/>
      <c r="K39" s="9" t="s">
        <v>1263</v>
      </c>
      <c r="L39">
        <v>190</v>
      </c>
      <c r="M39" s="3"/>
      <c r="O39" s="73" t="s">
        <v>1227</v>
      </c>
      <c r="P39">
        <v>110</v>
      </c>
      <c r="Q39" s="48"/>
    </row>
    <row r="40" spans="2:23" ht="17" customHeight="1" thickBot="1" x14ac:dyDescent="0.25">
      <c r="D40" s="3"/>
      <c r="E40" s="3"/>
      <c r="F40" s="3"/>
      <c r="G40" s="3"/>
      <c r="K40" s="9" t="s">
        <v>1264</v>
      </c>
      <c r="L40">
        <v>190</v>
      </c>
      <c r="M40" s="3"/>
      <c r="O40" s="96" t="s">
        <v>979</v>
      </c>
      <c r="P40">
        <v>100</v>
      </c>
      <c r="Q40" s="48"/>
    </row>
    <row r="41" spans="2:23" ht="17" thickBot="1" x14ac:dyDescent="0.25">
      <c r="C41" s="3"/>
      <c r="D41" s="3"/>
      <c r="E41" s="3"/>
      <c r="F41" s="3"/>
      <c r="G41" s="3"/>
      <c r="K41" s="9" t="s">
        <v>1258</v>
      </c>
      <c r="L41">
        <v>190</v>
      </c>
      <c r="M41" s="3"/>
      <c r="O41" s="73" t="s">
        <v>1196</v>
      </c>
      <c r="P41">
        <v>100</v>
      </c>
      <c r="Q41" s="48"/>
    </row>
    <row r="42" spans="2:23" ht="17" thickBot="1" x14ac:dyDescent="0.25">
      <c r="B42" s="3"/>
      <c r="C42" s="3"/>
      <c r="D42" s="3"/>
      <c r="E42" s="3"/>
      <c r="F42" s="3"/>
      <c r="G42" s="3"/>
      <c r="K42" s="9" t="s">
        <v>1260</v>
      </c>
      <c r="L42">
        <v>190</v>
      </c>
      <c r="M42" s="3"/>
      <c r="O42" s="73" t="s">
        <v>1197</v>
      </c>
      <c r="P42">
        <v>100</v>
      </c>
      <c r="Q42" s="48"/>
    </row>
    <row r="43" spans="2:23" ht="17" thickBot="1" x14ac:dyDescent="0.25">
      <c r="B43" s="3"/>
      <c r="C43" s="3"/>
      <c r="D43" s="3"/>
      <c r="F43" s="3"/>
      <c r="G43" s="3"/>
      <c r="K43" s="9" t="s">
        <v>1261</v>
      </c>
      <c r="L43">
        <v>190</v>
      </c>
      <c r="M43" s="3"/>
      <c r="O43" s="96" t="s">
        <v>1085</v>
      </c>
      <c r="P43">
        <v>95</v>
      </c>
    </row>
    <row r="44" spans="2:23" ht="17" thickBot="1" x14ac:dyDescent="0.25">
      <c r="B44" s="3"/>
      <c r="C44" s="3"/>
      <c r="D44" s="3"/>
      <c r="E44" s="3"/>
      <c r="F44" s="3"/>
      <c r="G44" s="47"/>
      <c r="K44" s="9" t="s">
        <v>807</v>
      </c>
      <c r="L44">
        <v>190</v>
      </c>
      <c r="M44" s="3"/>
      <c r="O44" s="99" t="s">
        <v>1192</v>
      </c>
      <c r="P44">
        <v>95</v>
      </c>
      <c r="Q44" s="48"/>
    </row>
    <row r="45" spans="2:23" ht="17" thickBot="1" x14ac:dyDescent="0.25">
      <c r="B45" s="3"/>
      <c r="C45" s="48"/>
      <c r="D45" s="48"/>
      <c r="E45" s="48"/>
      <c r="F45" s="48"/>
      <c r="G45" s="3"/>
      <c r="K45" s="99" t="s">
        <v>767</v>
      </c>
      <c r="L45">
        <f>190</f>
        <v>190</v>
      </c>
      <c r="M45" s="3"/>
      <c r="O45" s="99" t="s">
        <v>1190</v>
      </c>
      <c r="P45">
        <v>80</v>
      </c>
      <c r="Q45" s="48"/>
    </row>
    <row r="46" spans="2:23" ht="17" thickBot="1" x14ac:dyDescent="0.25">
      <c r="B46" s="3"/>
      <c r="C46" s="48"/>
      <c r="D46" s="48"/>
      <c r="E46" s="48"/>
      <c r="F46" s="48"/>
      <c r="G46" s="3"/>
      <c r="K46" s="9" t="s">
        <v>123</v>
      </c>
      <c r="L46">
        <v>185</v>
      </c>
      <c r="M46" s="3"/>
      <c r="O46" s="96" t="s">
        <v>1091</v>
      </c>
      <c r="P46">
        <v>70</v>
      </c>
      <c r="Q46" s="48"/>
    </row>
    <row r="47" spans="2:23" ht="17" thickBot="1" x14ac:dyDescent="0.25">
      <c r="C47" s="48"/>
      <c r="D47" s="48"/>
      <c r="E47" s="48"/>
      <c r="F47" s="48"/>
      <c r="G47" s="3"/>
      <c r="K47" s="9" t="s">
        <v>587</v>
      </c>
      <c r="L47">
        <v>180</v>
      </c>
      <c r="M47" s="3"/>
      <c r="O47" s="96" t="s">
        <v>710</v>
      </c>
      <c r="P47">
        <v>65</v>
      </c>
      <c r="Q47" s="48"/>
      <c r="R47" s="3"/>
      <c r="S47" s="3"/>
      <c r="T47" s="3"/>
      <c r="U47" s="3"/>
      <c r="V47" s="3"/>
      <c r="W47" s="47"/>
    </row>
    <row r="48" spans="2:23" ht="17" thickBot="1" x14ac:dyDescent="0.25">
      <c r="B48" s="3"/>
      <c r="C48" s="48"/>
      <c r="D48" s="48"/>
      <c r="E48" s="48"/>
      <c r="F48" s="48"/>
      <c r="G48" s="3"/>
      <c r="K48" s="9" t="s">
        <v>586</v>
      </c>
      <c r="L48">
        <v>180</v>
      </c>
      <c r="M48" s="3"/>
      <c r="O48" s="73" t="s">
        <v>1183</v>
      </c>
      <c r="P48">
        <v>55</v>
      </c>
      <c r="R48" s="3"/>
      <c r="S48" s="104"/>
      <c r="T48" s="104"/>
      <c r="U48" s="104"/>
      <c r="V48" s="3"/>
    </row>
    <row r="49" spans="2:18" ht="17" thickBot="1" x14ac:dyDescent="0.25">
      <c r="B49" s="3"/>
      <c r="C49" s="48"/>
      <c r="D49" s="48"/>
      <c r="E49" s="48"/>
      <c r="F49" s="48"/>
      <c r="G49" s="3"/>
      <c r="K49" s="9" t="s">
        <v>1252</v>
      </c>
      <c r="L49">
        <v>180</v>
      </c>
      <c r="M49" s="3"/>
      <c r="O49" s="99" t="s">
        <v>552</v>
      </c>
      <c r="P49">
        <v>55</v>
      </c>
    </row>
    <row r="50" spans="2:18" ht="17" thickBot="1" x14ac:dyDescent="0.25">
      <c r="B50" s="3"/>
      <c r="C50" s="48"/>
      <c r="D50" s="48"/>
      <c r="E50" s="48"/>
      <c r="F50" s="48"/>
      <c r="G50" s="3"/>
      <c r="K50" s="9" t="s">
        <v>1251</v>
      </c>
      <c r="L50">
        <v>175</v>
      </c>
      <c r="M50" s="3"/>
      <c r="O50" s="96" t="s">
        <v>1105</v>
      </c>
      <c r="P50">
        <v>25</v>
      </c>
    </row>
    <row r="51" spans="2:18" ht="17" thickBot="1" x14ac:dyDescent="0.25">
      <c r="B51" s="3"/>
      <c r="C51" s="48"/>
      <c r="E51" s="48"/>
      <c r="F51" s="48"/>
      <c r="G51" s="3"/>
      <c r="K51" s="9" t="s">
        <v>1247</v>
      </c>
      <c r="L51">
        <v>170</v>
      </c>
      <c r="M51" s="3"/>
      <c r="O51" s="96" t="s">
        <v>1106</v>
      </c>
      <c r="P51">
        <v>25</v>
      </c>
    </row>
    <row r="52" spans="2:18" ht="17" customHeight="1" thickBot="1" x14ac:dyDescent="0.25">
      <c r="B52" s="3"/>
      <c r="C52" s="48"/>
      <c r="D52" s="48"/>
      <c r="E52" s="48"/>
      <c r="F52" s="3"/>
      <c r="G52" s="3"/>
      <c r="K52" s="93" t="s">
        <v>9</v>
      </c>
      <c r="L52">
        <v>160</v>
      </c>
      <c r="M52" s="3"/>
      <c r="O52" s="96" t="s">
        <v>373</v>
      </c>
      <c r="P52">
        <v>20</v>
      </c>
    </row>
    <row r="53" spans="2:18" ht="17" thickBot="1" x14ac:dyDescent="0.25">
      <c r="B53" s="3"/>
      <c r="C53" s="48"/>
      <c r="D53" s="48"/>
      <c r="E53" s="48"/>
      <c r="F53" s="48"/>
      <c r="G53" s="3"/>
      <c r="K53" s="93" t="s">
        <v>116</v>
      </c>
      <c r="L53">
        <v>155</v>
      </c>
      <c r="M53" s="3"/>
      <c r="O53" s="96" t="s">
        <v>1108</v>
      </c>
      <c r="P53">
        <v>20</v>
      </c>
    </row>
    <row r="54" spans="2:18" ht="17" thickBot="1" x14ac:dyDescent="0.25">
      <c r="F54" s="3"/>
      <c r="G54" s="3"/>
      <c r="K54" s="93" t="s">
        <v>1071</v>
      </c>
      <c r="L54">
        <v>155</v>
      </c>
      <c r="M54" s="3"/>
      <c r="O54" s="96" t="s">
        <v>1109</v>
      </c>
      <c r="P54">
        <v>20</v>
      </c>
      <c r="Q54" s="48"/>
    </row>
    <row r="55" spans="2:18" ht="17" thickBot="1" x14ac:dyDescent="0.25">
      <c r="C55" s="48"/>
      <c r="D55" s="48"/>
      <c r="E55" s="48"/>
      <c r="F55" s="48"/>
      <c r="G55" s="3"/>
      <c r="K55" s="93" t="s">
        <v>307</v>
      </c>
      <c r="L55">
        <v>150</v>
      </c>
      <c r="M55" s="3"/>
      <c r="O55" s="98" t="s">
        <v>1110</v>
      </c>
      <c r="P55">
        <v>15</v>
      </c>
      <c r="Q55" s="48"/>
    </row>
    <row r="56" spans="2:18" ht="17" thickBot="1" x14ac:dyDescent="0.25">
      <c r="B56" s="3"/>
      <c r="C56" s="48"/>
      <c r="D56" s="48"/>
      <c r="E56" s="48"/>
      <c r="F56" s="48"/>
      <c r="G56" s="3"/>
      <c r="K56" s="93" t="s">
        <v>1072</v>
      </c>
      <c r="L56">
        <v>150</v>
      </c>
      <c r="M56" s="3"/>
      <c r="O56" s="96" t="s">
        <v>1112</v>
      </c>
      <c r="P56">
        <v>10</v>
      </c>
    </row>
    <row r="57" spans="2:18" ht="17" thickBot="1" x14ac:dyDescent="0.25">
      <c r="C57" s="48"/>
      <c r="D57" s="48"/>
      <c r="E57" s="48"/>
      <c r="F57" s="48"/>
      <c r="G57" s="3"/>
      <c r="K57" s="9" t="s">
        <v>1119</v>
      </c>
      <c r="L57">
        <v>150</v>
      </c>
      <c r="M57" s="3"/>
      <c r="O57" s="96" t="s">
        <v>1113</v>
      </c>
      <c r="P57">
        <v>10</v>
      </c>
    </row>
    <row r="58" spans="2:18" ht="17" thickBot="1" x14ac:dyDescent="0.25">
      <c r="C58" s="48"/>
      <c r="D58" s="48"/>
      <c r="E58" s="48"/>
      <c r="F58" s="48"/>
      <c r="G58" s="3"/>
      <c r="K58" s="9" t="s">
        <v>1120</v>
      </c>
      <c r="L58">
        <v>150</v>
      </c>
      <c r="M58" s="3"/>
      <c r="O58" s="96" t="s">
        <v>1114</v>
      </c>
      <c r="P58">
        <v>10</v>
      </c>
    </row>
    <row r="59" spans="2:18" ht="17" thickBot="1" x14ac:dyDescent="0.25">
      <c r="C59" s="48"/>
      <c r="D59" s="48"/>
      <c r="E59" s="48"/>
      <c r="F59" s="48"/>
      <c r="G59" s="3"/>
      <c r="K59" s="9" t="s">
        <v>1121</v>
      </c>
      <c r="L59">
        <v>150</v>
      </c>
      <c r="O59" s="96" t="s">
        <v>1115</v>
      </c>
      <c r="P59">
        <v>5</v>
      </c>
      <c r="R59" s="3"/>
    </row>
    <row r="60" spans="2:18" ht="17" thickBot="1" x14ac:dyDescent="0.25">
      <c r="B60" s="3"/>
      <c r="C60" s="48"/>
      <c r="E60" s="48"/>
      <c r="F60" s="48"/>
      <c r="G60" s="3"/>
      <c r="K60" s="9" t="s">
        <v>1245</v>
      </c>
      <c r="L60">
        <v>150</v>
      </c>
      <c r="O60" s="96" t="s">
        <v>1116</v>
      </c>
      <c r="P60">
        <v>5</v>
      </c>
      <c r="R60" s="3"/>
    </row>
    <row r="61" spans="2:18" ht="17" thickBot="1" x14ac:dyDescent="0.25">
      <c r="B61" s="3"/>
      <c r="C61" s="48"/>
      <c r="D61" s="48"/>
      <c r="E61" s="48"/>
      <c r="F61" s="48"/>
      <c r="G61" s="3"/>
      <c r="K61" s="9" t="s">
        <v>344</v>
      </c>
      <c r="L61">
        <v>150</v>
      </c>
      <c r="O61" s="96" t="s">
        <v>1117</v>
      </c>
      <c r="P61">
        <v>5</v>
      </c>
      <c r="R61" s="3"/>
    </row>
    <row r="62" spans="2:18" ht="17" thickBot="1" x14ac:dyDescent="0.25">
      <c r="D62" s="48"/>
      <c r="E62" s="48"/>
      <c r="G62" s="3"/>
      <c r="K62" s="9" t="s">
        <v>346</v>
      </c>
      <c r="L62">
        <v>150</v>
      </c>
      <c r="O62" s="99" t="s">
        <v>1171</v>
      </c>
      <c r="P62">
        <v>5</v>
      </c>
      <c r="R62" s="3"/>
    </row>
    <row r="63" spans="2:18" ht="17" thickBot="1" x14ac:dyDescent="0.25">
      <c r="B63" s="3"/>
      <c r="D63" s="48"/>
      <c r="E63" s="48"/>
      <c r="F63" s="48"/>
      <c r="G63" s="3"/>
      <c r="K63" s="9" t="s">
        <v>1243</v>
      </c>
      <c r="L63">
        <v>150</v>
      </c>
      <c r="O63" s="99" t="s">
        <v>1169</v>
      </c>
      <c r="P63">
        <v>5</v>
      </c>
      <c r="R63" s="3"/>
    </row>
    <row r="64" spans="2:18" ht="17" thickBot="1" x14ac:dyDescent="0.25">
      <c r="C64" s="48"/>
      <c r="D64" s="48"/>
      <c r="E64" s="48"/>
      <c r="G64" s="3"/>
      <c r="K64" s="9" t="s">
        <v>347</v>
      </c>
      <c r="L64">
        <v>150</v>
      </c>
      <c r="O64" s="99" t="s">
        <v>1170</v>
      </c>
      <c r="P64">
        <v>5</v>
      </c>
      <c r="R64" s="3"/>
    </row>
    <row r="65" spans="2:20" ht="17" thickBot="1" x14ac:dyDescent="0.25">
      <c r="D65" s="48"/>
      <c r="F65" s="48"/>
      <c r="G65" s="3"/>
      <c r="K65" s="9" t="s">
        <v>1239</v>
      </c>
      <c r="L65">
        <v>150</v>
      </c>
      <c r="O65" s="99" t="s">
        <v>1165</v>
      </c>
      <c r="P65">
        <v>5</v>
      </c>
      <c r="R65" s="3"/>
    </row>
    <row r="66" spans="2:20" ht="17" thickBot="1" x14ac:dyDescent="0.25">
      <c r="C66" s="48"/>
      <c r="D66" s="48"/>
      <c r="E66" s="48"/>
      <c r="F66" s="48"/>
      <c r="G66" s="3"/>
      <c r="K66" s="9" t="s">
        <v>1240</v>
      </c>
      <c r="L66">
        <v>150</v>
      </c>
      <c r="O66" s="86"/>
      <c r="R66" s="3"/>
    </row>
    <row r="67" spans="2:20" ht="17" thickBot="1" x14ac:dyDescent="0.25">
      <c r="C67" s="48"/>
      <c r="D67" s="48"/>
      <c r="E67" s="48"/>
      <c r="G67" s="3"/>
      <c r="K67" s="9" t="s">
        <v>1241</v>
      </c>
      <c r="L67">
        <v>150</v>
      </c>
      <c r="O67" s="86"/>
      <c r="R67" s="3"/>
    </row>
    <row r="68" spans="2:20" ht="17" thickBot="1" x14ac:dyDescent="0.25">
      <c r="B68" s="3"/>
      <c r="C68" s="48"/>
      <c r="D68" s="48"/>
      <c r="E68" s="48"/>
      <c r="F68" s="48"/>
      <c r="G68" s="3"/>
      <c r="K68" s="9" t="s">
        <v>1242</v>
      </c>
      <c r="L68">
        <v>150</v>
      </c>
      <c r="O68" s="87"/>
      <c r="R68" s="3"/>
      <c r="S68" s="3"/>
      <c r="T68" s="47"/>
    </row>
    <row r="69" spans="2:20" ht="17" thickBot="1" x14ac:dyDescent="0.25">
      <c r="F69" s="48"/>
      <c r="G69" s="3"/>
      <c r="K69" s="9" t="s">
        <v>1235</v>
      </c>
      <c r="L69">
        <v>150</v>
      </c>
      <c r="O69" s="86"/>
      <c r="Q69" s="48"/>
      <c r="R69" s="3"/>
      <c r="S69" s="3"/>
      <c r="T69" s="47"/>
    </row>
    <row r="70" spans="2:20" ht="17" thickBot="1" x14ac:dyDescent="0.25">
      <c r="B70" s="3"/>
      <c r="C70" s="48"/>
      <c r="D70" s="48"/>
      <c r="F70" s="48"/>
      <c r="G70" s="3"/>
      <c r="K70" s="9" t="s">
        <v>1236</v>
      </c>
      <c r="L70">
        <v>150</v>
      </c>
      <c r="O70" s="88"/>
      <c r="Q70" s="48"/>
      <c r="R70" s="3"/>
      <c r="S70" s="3"/>
      <c r="T70" s="47"/>
    </row>
    <row r="71" spans="2:20" ht="17" thickBot="1" x14ac:dyDescent="0.25">
      <c r="B71" s="3"/>
      <c r="C71" s="48"/>
      <c r="D71" s="48"/>
      <c r="F71" s="48"/>
      <c r="G71" s="3"/>
      <c r="K71" s="9" t="s">
        <v>1237</v>
      </c>
      <c r="L71">
        <v>150</v>
      </c>
      <c r="O71" s="87"/>
      <c r="Q71" s="48"/>
      <c r="R71" s="3"/>
      <c r="S71" s="3"/>
      <c r="T71" s="47"/>
    </row>
    <row r="72" spans="2:20" ht="17" thickBot="1" x14ac:dyDescent="0.25">
      <c r="B72" s="3"/>
      <c r="D72" s="48"/>
      <c r="E72" s="48"/>
      <c r="F72" s="48"/>
      <c r="G72" s="3"/>
      <c r="K72" s="9" t="s">
        <v>1238</v>
      </c>
      <c r="L72">
        <v>150</v>
      </c>
      <c r="O72" s="86"/>
      <c r="R72" s="3"/>
      <c r="S72" s="3"/>
      <c r="T72" s="47"/>
    </row>
    <row r="73" spans="2:20" ht="17" thickBot="1" x14ac:dyDescent="0.25">
      <c r="B73" s="3"/>
      <c r="C73" s="48"/>
      <c r="D73" s="48"/>
      <c r="E73" s="48"/>
      <c r="F73" s="48"/>
      <c r="G73" s="3"/>
      <c r="K73" s="93" t="s">
        <v>128</v>
      </c>
      <c r="L73">
        <v>145</v>
      </c>
      <c r="O73" s="86"/>
      <c r="R73" s="3"/>
      <c r="S73" s="3"/>
      <c r="T73" s="47"/>
    </row>
    <row r="74" spans="2:20" ht="17" thickBot="1" x14ac:dyDescent="0.25">
      <c r="B74" s="3"/>
      <c r="C74" s="48"/>
      <c r="D74" s="48"/>
      <c r="F74" s="48"/>
      <c r="G74" s="3"/>
      <c r="K74" s="9" t="s">
        <v>231</v>
      </c>
      <c r="L74">
        <v>145</v>
      </c>
      <c r="O74" s="86"/>
      <c r="R74" s="3"/>
      <c r="S74" s="3"/>
      <c r="T74" s="47"/>
    </row>
    <row r="75" spans="2:20" ht="17" thickBot="1" x14ac:dyDescent="0.25">
      <c r="B75" s="3"/>
      <c r="C75" s="48"/>
      <c r="F75" s="48"/>
      <c r="G75" s="3"/>
      <c r="K75" s="58" t="s">
        <v>436</v>
      </c>
      <c r="L75">
        <v>145</v>
      </c>
      <c r="O75" s="86"/>
      <c r="Q75" s="48"/>
      <c r="R75" s="3"/>
      <c r="S75" s="3"/>
      <c r="T75" s="47"/>
    </row>
    <row r="76" spans="2:20" ht="17" thickBot="1" x14ac:dyDescent="0.25">
      <c r="B76" s="3"/>
      <c r="C76" s="48"/>
      <c r="E76" s="48"/>
      <c r="F76" s="48"/>
      <c r="G76" s="3"/>
      <c r="K76" s="9" t="s">
        <v>300</v>
      </c>
      <c r="L76">
        <v>145</v>
      </c>
      <c r="O76" s="87"/>
      <c r="Q76" s="48"/>
      <c r="R76" s="3"/>
      <c r="S76" s="3"/>
      <c r="T76" s="47"/>
    </row>
    <row r="77" spans="2:20" ht="17" thickBot="1" x14ac:dyDescent="0.25">
      <c r="B77" s="3"/>
      <c r="C77" s="48"/>
      <c r="D77" s="48"/>
      <c r="E77" s="48"/>
      <c r="F77" s="48"/>
      <c r="G77" s="3"/>
      <c r="K77" s="93" t="s">
        <v>874</v>
      </c>
      <c r="L77">
        <v>140</v>
      </c>
      <c r="O77" s="86"/>
      <c r="Q77" s="3"/>
      <c r="R77" s="3"/>
      <c r="S77" s="3"/>
      <c r="T77" s="47"/>
    </row>
    <row r="78" spans="2:20" ht="17" thickBot="1" x14ac:dyDescent="0.25">
      <c r="B78" s="3"/>
      <c r="C78" s="48"/>
      <c r="E78" s="48"/>
      <c r="F78" s="48"/>
      <c r="G78" s="3"/>
      <c r="K78" s="93" t="s">
        <v>1074</v>
      </c>
      <c r="L78">
        <v>140</v>
      </c>
      <c r="O78" s="86"/>
      <c r="Q78" s="3"/>
      <c r="R78" s="3"/>
      <c r="S78" s="3"/>
      <c r="T78" s="47"/>
    </row>
    <row r="79" spans="2:20" ht="17" thickBot="1" x14ac:dyDescent="0.25">
      <c r="C79" s="48"/>
      <c r="D79" s="48"/>
      <c r="E79" s="48"/>
      <c r="F79" s="48"/>
      <c r="G79" s="3"/>
      <c r="K79" s="93" t="s">
        <v>6</v>
      </c>
      <c r="L79">
        <f>135+5</f>
        <v>140</v>
      </c>
      <c r="O79" s="86"/>
      <c r="Q79" s="3"/>
      <c r="R79" s="3"/>
      <c r="S79" s="3"/>
      <c r="T79" s="47"/>
    </row>
    <row r="80" spans="2:20" ht="17" thickBot="1" x14ac:dyDescent="0.25">
      <c r="D80" s="48"/>
      <c r="E80" s="48"/>
      <c r="F80" s="48"/>
      <c r="G80" s="3"/>
      <c r="K80" s="9" t="s">
        <v>623</v>
      </c>
      <c r="L80">
        <v>140</v>
      </c>
      <c r="O80" s="86"/>
      <c r="Q80" s="3"/>
      <c r="R80" s="3"/>
      <c r="S80" s="3"/>
      <c r="T80" s="47"/>
    </row>
    <row r="81" spans="3:20" ht="17" thickBot="1" x14ac:dyDescent="0.25">
      <c r="D81" s="48"/>
      <c r="E81" s="48"/>
      <c r="F81" s="48"/>
      <c r="G81" s="3"/>
      <c r="K81" s="9" t="s">
        <v>622</v>
      </c>
      <c r="L81">
        <v>140</v>
      </c>
      <c r="O81" s="86"/>
      <c r="Q81" s="3"/>
      <c r="R81" s="3"/>
      <c r="S81" s="3"/>
      <c r="T81" s="47"/>
    </row>
    <row r="82" spans="3:20" ht="17" thickBot="1" x14ac:dyDescent="0.25">
      <c r="D82" s="48"/>
      <c r="F82" s="48"/>
      <c r="G82" s="3"/>
      <c r="K82" s="9" t="s">
        <v>1122</v>
      </c>
      <c r="L82">
        <v>140</v>
      </c>
      <c r="O82" s="86"/>
      <c r="Q82" s="3"/>
      <c r="R82" s="3"/>
      <c r="S82" s="3"/>
      <c r="T82" s="47"/>
    </row>
    <row r="83" spans="3:20" ht="17" thickBot="1" x14ac:dyDescent="0.25">
      <c r="C83" s="48"/>
      <c r="D83" s="48"/>
      <c r="E83" s="48"/>
      <c r="F83" s="48"/>
      <c r="G83" s="3"/>
      <c r="K83" s="93" t="s">
        <v>1039</v>
      </c>
      <c r="L83">
        <v>135</v>
      </c>
      <c r="O83" s="86"/>
      <c r="Q83" s="3"/>
      <c r="R83" s="3"/>
      <c r="S83" s="3"/>
      <c r="T83" s="47"/>
    </row>
    <row r="84" spans="3:20" ht="17" thickBot="1" x14ac:dyDescent="0.25">
      <c r="C84" s="48"/>
      <c r="D84" s="48"/>
      <c r="E84" s="48"/>
      <c r="F84" s="48"/>
      <c r="G84" s="3"/>
      <c r="K84" s="9" t="s">
        <v>1123</v>
      </c>
      <c r="L84">
        <v>135</v>
      </c>
      <c r="O84" s="86"/>
      <c r="Q84" s="3"/>
    </row>
    <row r="85" spans="3:20" ht="17" thickBot="1" x14ac:dyDescent="0.25">
      <c r="C85" s="48"/>
      <c r="F85" s="48"/>
      <c r="G85" s="3"/>
      <c r="K85" s="9" t="s">
        <v>1124</v>
      </c>
      <c r="L85">
        <v>135</v>
      </c>
      <c r="O85" s="86"/>
      <c r="Q85" s="3"/>
    </row>
    <row r="86" spans="3:20" ht="17" thickBot="1" x14ac:dyDescent="0.25">
      <c r="C86" s="48"/>
      <c r="F86" s="48"/>
      <c r="G86" s="3"/>
      <c r="K86" s="9" t="s">
        <v>1125</v>
      </c>
      <c r="L86">
        <v>135</v>
      </c>
      <c r="O86" s="86"/>
    </row>
    <row r="87" spans="3:20" ht="17" thickBot="1" x14ac:dyDescent="0.25">
      <c r="C87" s="48"/>
      <c r="E87" s="48"/>
      <c r="F87" s="48"/>
      <c r="G87" s="3"/>
      <c r="K87" s="93" t="s">
        <v>1075</v>
      </c>
      <c r="L87">
        <v>130</v>
      </c>
      <c r="O87" s="86"/>
      <c r="Q87" s="3"/>
    </row>
    <row r="88" spans="3:20" ht="17" thickBot="1" x14ac:dyDescent="0.25">
      <c r="C88" s="48"/>
      <c r="D88" s="48"/>
      <c r="E88" s="48"/>
      <c r="F88" s="48"/>
      <c r="G88" s="3"/>
      <c r="K88" s="9" t="s">
        <v>320</v>
      </c>
      <c r="L88">
        <v>130</v>
      </c>
      <c r="O88" s="86"/>
      <c r="Q88" s="3"/>
    </row>
    <row r="89" spans="3:20" ht="17" thickBot="1" x14ac:dyDescent="0.25">
      <c r="K89" s="9" t="s">
        <v>1126</v>
      </c>
      <c r="L89">
        <v>130</v>
      </c>
      <c r="O89" s="86"/>
      <c r="Q89" s="3"/>
    </row>
    <row r="90" spans="3:20" ht="17" thickBot="1" x14ac:dyDescent="0.25">
      <c r="K90" s="94" t="s">
        <v>1076</v>
      </c>
      <c r="L90">
        <v>125</v>
      </c>
      <c r="O90" s="87"/>
      <c r="Q90" s="3"/>
    </row>
    <row r="91" spans="3:20" ht="17" thickBot="1" x14ac:dyDescent="0.25">
      <c r="K91" s="94" t="s">
        <v>1077</v>
      </c>
      <c r="L91">
        <v>125</v>
      </c>
      <c r="O91" s="86"/>
      <c r="Q91" s="3"/>
    </row>
    <row r="92" spans="3:20" ht="17" thickBot="1" x14ac:dyDescent="0.25">
      <c r="K92" s="9" t="s">
        <v>940</v>
      </c>
      <c r="L92">
        <v>125</v>
      </c>
      <c r="O92" s="86"/>
      <c r="P92" s="89"/>
      <c r="Q92" s="3"/>
    </row>
    <row r="93" spans="3:20" ht="17" thickBot="1" x14ac:dyDescent="0.25">
      <c r="K93" s="9" t="s">
        <v>635</v>
      </c>
      <c r="L93">
        <v>125</v>
      </c>
      <c r="O93" s="86"/>
    </row>
    <row r="94" spans="3:20" ht="17" thickBot="1" x14ac:dyDescent="0.25">
      <c r="K94" s="9" t="s">
        <v>634</v>
      </c>
      <c r="L94">
        <v>125</v>
      </c>
      <c r="O94" s="87"/>
    </row>
    <row r="95" spans="3:20" ht="17" thickBot="1" x14ac:dyDescent="0.25">
      <c r="K95" s="93" t="s">
        <v>1078</v>
      </c>
      <c r="L95">
        <v>120</v>
      </c>
      <c r="O95" s="86"/>
    </row>
    <row r="96" spans="3:20" ht="17" thickBot="1" x14ac:dyDescent="0.25">
      <c r="K96" s="93" t="s">
        <v>1080</v>
      </c>
      <c r="L96">
        <v>120</v>
      </c>
      <c r="O96" s="86"/>
    </row>
    <row r="97" spans="11:20" ht="17" thickBot="1" x14ac:dyDescent="0.25">
      <c r="K97" s="93" t="s">
        <v>325</v>
      </c>
      <c r="L97">
        <f>115+5</f>
        <v>120</v>
      </c>
      <c r="O97" s="86"/>
      <c r="R97" s="3"/>
      <c r="S97" s="3"/>
      <c r="T97" s="47"/>
    </row>
    <row r="98" spans="11:20" ht="17" thickBot="1" x14ac:dyDescent="0.25">
      <c r="K98" s="9" t="s">
        <v>638</v>
      </c>
      <c r="L98">
        <v>120</v>
      </c>
      <c r="O98" s="86"/>
    </row>
    <row r="99" spans="11:20" ht="17" thickBot="1" x14ac:dyDescent="0.25">
      <c r="K99" s="9" t="s">
        <v>1127</v>
      </c>
      <c r="L99">
        <v>120</v>
      </c>
      <c r="O99" s="86"/>
    </row>
    <row r="100" spans="11:20" ht="17" thickBot="1" x14ac:dyDescent="0.25">
      <c r="K100" s="93" t="s">
        <v>136</v>
      </c>
      <c r="L100">
        <v>115</v>
      </c>
      <c r="O100" s="86"/>
      <c r="P100" s="89"/>
    </row>
    <row r="101" spans="11:20" ht="17" thickBot="1" x14ac:dyDescent="0.25">
      <c r="K101" s="93" t="s">
        <v>1081</v>
      </c>
      <c r="L101">
        <v>115</v>
      </c>
      <c r="O101" s="86"/>
    </row>
    <row r="102" spans="11:20" ht="17" thickBot="1" x14ac:dyDescent="0.25">
      <c r="K102" s="93" t="s">
        <v>106</v>
      </c>
      <c r="L102">
        <f>110+5</f>
        <v>115</v>
      </c>
      <c r="O102" s="86"/>
    </row>
    <row r="103" spans="11:20" ht="17" thickBot="1" x14ac:dyDescent="0.25">
      <c r="K103" s="93" t="s">
        <v>108</v>
      </c>
      <c r="L103">
        <f>110+5</f>
        <v>115</v>
      </c>
      <c r="O103" s="86"/>
    </row>
    <row r="104" spans="11:20" ht="17" thickBot="1" x14ac:dyDescent="0.25">
      <c r="K104" s="93" t="s">
        <v>1053</v>
      </c>
      <c r="L104">
        <f>110+5</f>
        <v>115</v>
      </c>
      <c r="O104" s="86"/>
    </row>
    <row r="105" spans="11:20" ht="17" thickBot="1" x14ac:dyDescent="0.25">
      <c r="K105" s="9" t="s">
        <v>1128</v>
      </c>
      <c r="L105">
        <v>115</v>
      </c>
      <c r="O105" s="86"/>
    </row>
    <row r="106" spans="11:20" ht="17" thickBot="1" x14ac:dyDescent="0.25">
      <c r="K106" s="9" t="s">
        <v>1129</v>
      </c>
      <c r="L106">
        <v>115</v>
      </c>
      <c r="O106" s="86"/>
      <c r="Q106" s="3"/>
    </row>
    <row r="107" spans="11:20" ht="17" thickBot="1" x14ac:dyDescent="0.25">
      <c r="K107" s="93" t="s">
        <v>498</v>
      </c>
      <c r="L107">
        <f>105+5</f>
        <v>110</v>
      </c>
      <c r="O107" s="86"/>
    </row>
    <row r="108" spans="11:20" ht="17" thickBot="1" x14ac:dyDescent="0.25">
      <c r="K108" s="93" t="s">
        <v>499</v>
      </c>
      <c r="L108">
        <f>105+5</f>
        <v>110</v>
      </c>
      <c r="O108" s="86"/>
    </row>
    <row r="109" spans="11:20" ht="17" thickBot="1" x14ac:dyDescent="0.25">
      <c r="K109" s="9" t="s">
        <v>1233</v>
      </c>
      <c r="L109">
        <v>110</v>
      </c>
      <c r="O109" s="86"/>
    </row>
    <row r="110" spans="11:20" ht="17" thickBot="1" x14ac:dyDescent="0.25">
      <c r="K110" s="9" t="s">
        <v>1234</v>
      </c>
      <c r="L110">
        <v>110</v>
      </c>
      <c r="O110" s="86"/>
    </row>
    <row r="111" spans="11:20" ht="17" thickBot="1" x14ac:dyDescent="0.25">
      <c r="K111" s="9" t="s">
        <v>1228</v>
      </c>
      <c r="L111">
        <v>110</v>
      </c>
      <c r="O111" s="86"/>
    </row>
    <row r="112" spans="11:20" ht="17" thickBot="1" x14ac:dyDescent="0.25">
      <c r="K112" s="9" t="s">
        <v>1225</v>
      </c>
      <c r="L112">
        <v>110</v>
      </c>
      <c r="O112" s="86"/>
    </row>
    <row r="113" spans="11:23" ht="17" customHeight="1" thickBot="1" x14ac:dyDescent="0.25">
      <c r="K113" s="9" t="s">
        <v>1308</v>
      </c>
      <c r="L113">
        <v>110</v>
      </c>
      <c r="O113" s="86"/>
    </row>
    <row r="114" spans="11:23" ht="17" thickBot="1" x14ac:dyDescent="0.25">
      <c r="K114" s="9" t="s">
        <v>1219</v>
      </c>
      <c r="L114">
        <v>110</v>
      </c>
      <c r="O114" s="86"/>
    </row>
    <row r="115" spans="11:23" ht="17" thickBot="1" x14ac:dyDescent="0.25">
      <c r="K115" s="9" t="s">
        <v>1220</v>
      </c>
      <c r="L115">
        <v>110</v>
      </c>
      <c r="O115" s="86"/>
    </row>
    <row r="116" spans="11:23" ht="17" customHeight="1" thickBot="1" x14ac:dyDescent="0.25">
      <c r="K116" s="9" t="s">
        <v>1221</v>
      </c>
      <c r="L116">
        <v>110</v>
      </c>
      <c r="O116" s="86"/>
    </row>
    <row r="117" spans="11:23" ht="17" customHeight="1" thickBot="1" x14ac:dyDescent="0.25">
      <c r="K117" s="9" t="s">
        <v>1222</v>
      </c>
      <c r="L117">
        <v>110</v>
      </c>
      <c r="O117" s="86"/>
      <c r="R117" s="3"/>
      <c r="S117" s="3"/>
      <c r="T117" s="47"/>
    </row>
    <row r="118" spans="11:23" ht="17" customHeight="1" thickBot="1" x14ac:dyDescent="0.25">
      <c r="K118" s="9" t="s">
        <v>1223</v>
      </c>
      <c r="L118">
        <v>110</v>
      </c>
      <c r="O118" s="86"/>
      <c r="R118" s="3"/>
      <c r="S118" s="3"/>
      <c r="T118" s="47"/>
    </row>
    <row r="119" spans="11:23" ht="17" thickBot="1" x14ac:dyDescent="0.25">
      <c r="K119" s="9" t="s">
        <v>1215</v>
      </c>
      <c r="L119">
        <v>110</v>
      </c>
      <c r="O119" s="86"/>
      <c r="R119" s="3"/>
      <c r="S119" s="3"/>
      <c r="T119" s="47"/>
    </row>
    <row r="120" spans="11:23" ht="17" thickBot="1" x14ac:dyDescent="0.25">
      <c r="K120" s="9" t="s">
        <v>1217</v>
      </c>
      <c r="L120">
        <v>110</v>
      </c>
      <c r="O120" s="86"/>
      <c r="R120" s="3"/>
      <c r="S120" s="3"/>
      <c r="T120" s="47"/>
    </row>
    <row r="121" spans="11:23" ht="17" thickBot="1" x14ac:dyDescent="0.25">
      <c r="K121" s="9" t="s">
        <v>1218</v>
      </c>
      <c r="L121">
        <v>110</v>
      </c>
      <c r="O121" s="86"/>
      <c r="R121" s="3"/>
      <c r="S121" s="3"/>
      <c r="T121" s="47"/>
    </row>
    <row r="122" spans="11:23" ht="17" thickBot="1" x14ac:dyDescent="0.25">
      <c r="K122" s="9" t="s">
        <v>334</v>
      </c>
      <c r="L122">
        <v>110</v>
      </c>
      <c r="O122" s="87"/>
      <c r="R122" s="3"/>
      <c r="S122" s="3"/>
      <c r="T122" s="47"/>
    </row>
    <row r="123" spans="11:23" ht="17" thickBot="1" x14ac:dyDescent="0.25">
      <c r="K123" s="9" t="s">
        <v>1212</v>
      </c>
      <c r="L123">
        <v>110</v>
      </c>
      <c r="O123" s="86"/>
      <c r="R123" s="3"/>
      <c r="S123" s="3"/>
      <c r="T123" s="47"/>
    </row>
    <row r="124" spans="11:23" ht="17" thickBot="1" x14ac:dyDescent="0.25">
      <c r="K124" s="9" t="s">
        <v>1213</v>
      </c>
      <c r="L124">
        <v>110</v>
      </c>
      <c r="O124" s="86"/>
      <c r="R124" s="3"/>
      <c r="S124" s="3"/>
      <c r="T124" s="47"/>
    </row>
    <row r="125" spans="11:23" ht="17" thickBot="1" x14ac:dyDescent="0.25">
      <c r="K125" s="99" t="s">
        <v>1214</v>
      </c>
      <c r="L125">
        <v>110</v>
      </c>
      <c r="O125" s="86"/>
    </row>
    <row r="126" spans="11:23" ht="17" thickBot="1" x14ac:dyDescent="0.25">
      <c r="K126" s="9" t="s">
        <v>332</v>
      </c>
      <c r="L126">
        <v>110</v>
      </c>
      <c r="O126" s="86"/>
      <c r="Q126" s="3"/>
      <c r="W126" s="3"/>
    </row>
    <row r="127" spans="11:23" ht="17" thickBot="1" x14ac:dyDescent="0.25">
      <c r="K127" s="99" t="s">
        <v>1208</v>
      </c>
      <c r="L127">
        <v>110</v>
      </c>
      <c r="O127" s="86"/>
      <c r="Q127" s="3"/>
    </row>
    <row r="128" spans="11:23" ht="17" thickBot="1" x14ac:dyDescent="0.25">
      <c r="K128" s="99" t="s">
        <v>1309</v>
      </c>
      <c r="L128">
        <v>110</v>
      </c>
      <c r="O128" s="87"/>
    </row>
    <row r="129" spans="11:22" ht="17" thickBot="1" x14ac:dyDescent="0.25">
      <c r="K129" s="99" t="s">
        <v>1210</v>
      </c>
      <c r="L129">
        <v>110</v>
      </c>
      <c r="O129" s="86"/>
      <c r="Q129" s="3"/>
    </row>
    <row r="130" spans="11:22" ht="17" thickBot="1" x14ac:dyDescent="0.25">
      <c r="K130" s="99" t="s">
        <v>1211</v>
      </c>
      <c r="L130">
        <v>110</v>
      </c>
      <c r="O130" s="86"/>
      <c r="Q130" s="3"/>
    </row>
    <row r="131" spans="11:22" ht="17" thickBot="1" x14ac:dyDescent="0.25">
      <c r="K131" s="9" t="s">
        <v>1204</v>
      </c>
      <c r="L131">
        <v>110</v>
      </c>
      <c r="O131" s="86"/>
      <c r="Q131" s="3"/>
    </row>
    <row r="132" spans="11:22" ht="17" thickBot="1" x14ac:dyDescent="0.25">
      <c r="K132" s="9" t="s">
        <v>1205</v>
      </c>
      <c r="L132">
        <v>110</v>
      </c>
      <c r="O132" s="86"/>
      <c r="Q132" s="3"/>
    </row>
    <row r="133" spans="11:22" ht="17" thickBot="1" x14ac:dyDescent="0.25">
      <c r="K133" s="9" t="s">
        <v>1206</v>
      </c>
      <c r="L133">
        <v>110</v>
      </c>
      <c r="O133" s="87"/>
      <c r="Q133" s="3"/>
    </row>
    <row r="134" spans="11:22" ht="17" thickBot="1" x14ac:dyDescent="0.25">
      <c r="K134" s="93" t="s">
        <v>500</v>
      </c>
      <c r="L134">
        <v>105</v>
      </c>
      <c r="O134" s="87"/>
    </row>
    <row r="135" spans="11:22" ht="17" thickBot="1" x14ac:dyDescent="0.25">
      <c r="K135" s="99" t="s">
        <v>1199</v>
      </c>
      <c r="L135">
        <v>105</v>
      </c>
      <c r="O135" s="86"/>
    </row>
    <row r="136" spans="11:22" ht="17" thickBot="1" x14ac:dyDescent="0.25">
      <c r="K136" s="99" t="s">
        <v>1200</v>
      </c>
      <c r="L136">
        <v>105</v>
      </c>
      <c r="O136" s="86"/>
    </row>
    <row r="137" spans="11:22" ht="17" thickBot="1" x14ac:dyDescent="0.25">
      <c r="K137" s="99" t="s">
        <v>1201</v>
      </c>
      <c r="L137">
        <v>105</v>
      </c>
      <c r="O137" s="86"/>
    </row>
    <row r="138" spans="11:22" ht="17" thickBot="1" x14ac:dyDescent="0.25">
      <c r="K138" s="99" t="s">
        <v>1202</v>
      </c>
      <c r="L138">
        <v>105</v>
      </c>
      <c r="O138" s="86"/>
    </row>
    <row r="139" spans="11:22" ht="17" thickBot="1" x14ac:dyDescent="0.25">
      <c r="K139" s="99" t="s">
        <v>1203</v>
      </c>
      <c r="L139">
        <v>105</v>
      </c>
      <c r="O139" s="86"/>
    </row>
    <row r="140" spans="11:22" ht="17" thickBot="1" x14ac:dyDescent="0.25">
      <c r="K140" s="93" t="s">
        <v>336</v>
      </c>
      <c r="L140">
        <v>100</v>
      </c>
      <c r="O140" s="86"/>
      <c r="R140" s="3"/>
      <c r="S140" s="3"/>
      <c r="T140" s="47"/>
    </row>
    <row r="141" spans="11:22" ht="17" customHeight="1" thickBot="1" x14ac:dyDescent="0.25">
      <c r="K141" s="93" t="s">
        <v>1082</v>
      </c>
      <c r="L141">
        <v>100</v>
      </c>
      <c r="O141" s="86"/>
      <c r="R141" s="3"/>
      <c r="S141" s="3"/>
      <c r="T141" s="47"/>
    </row>
    <row r="142" spans="11:22" ht="17" thickBot="1" x14ac:dyDescent="0.25">
      <c r="K142" s="9" t="s">
        <v>1195</v>
      </c>
      <c r="L142">
        <v>100</v>
      </c>
      <c r="O142" s="86"/>
      <c r="R142" s="3"/>
      <c r="S142" s="3"/>
      <c r="T142" s="47"/>
    </row>
    <row r="143" spans="11:22" ht="17" thickBot="1" x14ac:dyDescent="0.25">
      <c r="K143" s="9" t="s">
        <v>1198</v>
      </c>
      <c r="L143">
        <v>100</v>
      </c>
      <c r="O143" s="87"/>
      <c r="R143" s="3"/>
      <c r="S143" s="3"/>
      <c r="T143" s="47"/>
    </row>
    <row r="144" spans="11:22" ht="17" thickBot="1" x14ac:dyDescent="0.25">
      <c r="K144" s="93" t="s">
        <v>1083</v>
      </c>
      <c r="L144">
        <v>95</v>
      </c>
      <c r="O144" s="86"/>
      <c r="Q144" s="3"/>
      <c r="R144" s="3"/>
      <c r="S144" s="3"/>
      <c r="T144" s="3"/>
      <c r="U144" s="3"/>
      <c r="V144" s="47"/>
    </row>
    <row r="145" spans="11:22" ht="17" thickBot="1" x14ac:dyDescent="0.25">
      <c r="K145" s="93" t="s">
        <v>1084</v>
      </c>
      <c r="L145">
        <v>95</v>
      </c>
      <c r="O145" s="86"/>
      <c r="Q145" s="3"/>
      <c r="R145" s="3"/>
      <c r="S145" s="3"/>
      <c r="T145" s="3"/>
      <c r="U145" s="3"/>
      <c r="V145" s="47"/>
    </row>
    <row r="146" spans="11:22" ht="17" thickBot="1" x14ac:dyDescent="0.25">
      <c r="K146" s="99" t="s">
        <v>1191</v>
      </c>
      <c r="L146">
        <v>95</v>
      </c>
      <c r="O146" s="86"/>
      <c r="Q146" s="3"/>
      <c r="R146" s="3"/>
      <c r="S146" s="3"/>
      <c r="T146" s="3"/>
      <c r="U146" s="3"/>
      <c r="V146" s="47"/>
    </row>
    <row r="147" spans="11:22" ht="17" customHeight="1" thickBot="1" x14ac:dyDescent="0.25">
      <c r="K147" s="99" t="s">
        <v>1193</v>
      </c>
      <c r="L147">
        <v>95</v>
      </c>
      <c r="O147" s="86"/>
      <c r="Q147" s="3"/>
      <c r="R147" s="3"/>
      <c r="S147" s="3"/>
      <c r="T147" s="3"/>
      <c r="U147" s="3"/>
      <c r="V147" s="47"/>
    </row>
    <row r="148" spans="11:22" ht="17" thickBot="1" x14ac:dyDescent="0.25">
      <c r="K148" s="99" t="s">
        <v>1310</v>
      </c>
      <c r="L148">
        <v>95</v>
      </c>
      <c r="O148" s="87"/>
      <c r="Q148" s="3"/>
      <c r="R148" s="3"/>
      <c r="S148" s="3"/>
      <c r="T148" s="3"/>
      <c r="U148" s="3"/>
      <c r="V148" s="47"/>
    </row>
    <row r="149" spans="11:22" ht="17" thickBot="1" x14ac:dyDescent="0.25">
      <c r="K149" s="93" t="s">
        <v>924</v>
      </c>
      <c r="L149">
        <v>90</v>
      </c>
      <c r="O149" s="87"/>
      <c r="Q149" s="3"/>
      <c r="R149" s="3"/>
      <c r="S149" s="3"/>
      <c r="T149" s="3"/>
      <c r="U149" s="3"/>
      <c r="V149" s="47"/>
    </row>
    <row r="150" spans="11:22" ht="17" thickBot="1" x14ac:dyDescent="0.25">
      <c r="K150" s="93" t="s">
        <v>1086</v>
      </c>
      <c r="L150">
        <v>90</v>
      </c>
      <c r="O150" s="86"/>
      <c r="Q150" s="3"/>
      <c r="R150" s="3"/>
      <c r="S150" s="3"/>
      <c r="T150" s="3"/>
      <c r="U150" s="3"/>
      <c r="V150" s="47"/>
    </row>
    <row r="151" spans="11:22" ht="17" thickBot="1" x14ac:dyDescent="0.25">
      <c r="K151" s="93" t="s">
        <v>491</v>
      </c>
      <c r="L151">
        <v>90</v>
      </c>
      <c r="O151" s="86"/>
      <c r="Q151" s="3"/>
      <c r="R151" s="3"/>
      <c r="S151" s="3"/>
      <c r="T151" s="3"/>
      <c r="U151" s="3"/>
      <c r="V151" s="47"/>
    </row>
    <row r="152" spans="11:22" ht="17" thickBot="1" x14ac:dyDescent="0.25">
      <c r="K152" s="93" t="s">
        <v>76</v>
      </c>
      <c r="L152">
        <v>85</v>
      </c>
      <c r="O152" s="86"/>
      <c r="Q152" s="3"/>
      <c r="R152" s="3"/>
      <c r="S152" s="3"/>
      <c r="T152" s="3"/>
      <c r="V152" s="47"/>
    </row>
    <row r="153" spans="11:22" ht="17" thickBot="1" x14ac:dyDescent="0.25">
      <c r="K153" s="93" t="s">
        <v>1087</v>
      </c>
      <c r="L153">
        <v>85</v>
      </c>
      <c r="O153" s="86"/>
      <c r="Q153" s="3"/>
      <c r="R153" s="3"/>
      <c r="S153" s="3"/>
      <c r="T153" s="3"/>
      <c r="U153" s="3"/>
      <c r="V153" s="47"/>
    </row>
    <row r="154" spans="11:22" ht="17" thickBot="1" x14ac:dyDescent="0.25">
      <c r="K154" s="93" t="s">
        <v>1088</v>
      </c>
      <c r="L154">
        <v>85</v>
      </c>
      <c r="O154" s="86"/>
      <c r="Q154" s="3"/>
      <c r="R154" s="3"/>
      <c r="S154" s="3"/>
      <c r="T154" s="3"/>
      <c r="U154" s="3"/>
      <c r="V154" s="47"/>
    </row>
    <row r="155" spans="11:22" ht="17" thickBot="1" x14ac:dyDescent="0.25">
      <c r="K155" s="93" t="s">
        <v>488</v>
      </c>
      <c r="L155">
        <f>80+5</f>
        <v>85</v>
      </c>
      <c r="O155" s="86"/>
      <c r="Q155" s="3"/>
      <c r="R155" s="3"/>
      <c r="S155" s="3"/>
      <c r="T155" s="3"/>
      <c r="U155" s="3"/>
      <c r="V155" s="47"/>
    </row>
    <row r="156" spans="11:22" ht="17" thickBot="1" x14ac:dyDescent="0.25">
      <c r="K156" s="93" t="s">
        <v>1089</v>
      </c>
      <c r="L156">
        <v>80</v>
      </c>
      <c r="O156" s="86"/>
      <c r="Q156" s="3"/>
      <c r="R156" s="3"/>
      <c r="S156" s="3"/>
      <c r="T156" s="3"/>
      <c r="U156" s="3"/>
      <c r="V156" s="47"/>
    </row>
    <row r="157" spans="11:22" ht="17" thickBot="1" x14ac:dyDescent="0.25">
      <c r="K157" s="99" t="s">
        <v>1188</v>
      </c>
      <c r="L157">
        <v>80</v>
      </c>
      <c r="O157" s="86"/>
      <c r="Q157" s="3"/>
      <c r="R157" s="3"/>
      <c r="S157" s="3"/>
      <c r="T157" s="3"/>
      <c r="U157" s="3"/>
      <c r="V157" s="47"/>
    </row>
    <row r="158" spans="11:22" ht="17" thickBot="1" x14ac:dyDescent="0.25">
      <c r="K158" s="99" t="s">
        <v>596</v>
      </c>
      <c r="L158">
        <v>80</v>
      </c>
      <c r="O158" s="87"/>
      <c r="Q158" s="3"/>
      <c r="R158" s="3"/>
      <c r="S158" s="3"/>
      <c r="T158" s="3"/>
      <c r="U158" s="3"/>
      <c r="V158" s="47"/>
    </row>
    <row r="159" spans="11:22" ht="17" thickBot="1" x14ac:dyDescent="0.25">
      <c r="K159" s="99" t="s">
        <v>1189</v>
      </c>
      <c r="L159">
        <v>80</v>
      </c>
      <c r="O159" s="86"/>
      <c r="Q159" s="3"/>
      <c r="R159" s="3"/>
      <c r="S159" s="3"/>
      <c r="T159" s="3"/>
      <c r="U159" s="3"/>
      <c r="V159" s="47"/>
    </row>
    <row r="160" spans="11:22" ht="17" thickBot="1" x14ac:dyDescent="0.25">
      <c r="K160" s="9" t="s">
        <v>1185</v>
      </c>
      <c r="L160">
        <v>80</v>
      </c>
      <c r="O160" s="87"/>
      <c r="Q160" s="3"/>
      <c r="R160" s="3"/>
      <c r="S160" s="3"/>
      <c r="T160" s="3"/>
      <c r="U160" s="3"/>
      <c r="V160" s="47"/>
    </row>
    <row r="161" spans="11:22" ht="17" thickBot="1" x14ac:dyDescent="0.25">
      <c r="K161" s="99" t="s">
        <v>1186</v>
      </c>
      <c r="L161">
        <v>80</v>
      </c>
      <c r="O161" s="87"/>
      <c r="Q161" s="3"/>
      <c r="R161" s="3"/>
      <c r="S161" s="3"/>
      <c r="T161" s="3"/>
      <c r="U161" s="3"/>
      <c r="V161" s="47"/>
    </row>
    <row r="162" spans="11:22" ht="17" thickBot="1" x14ac:dyDescent="0.25">
      <c r="K162" s="9" t="s">
        <v>1187</v>
      </c>
      <c r="L162">
        <v>80</v>
      </c>
      <c r="O162" s="87"/>
      <c r="Q162" s="3"/>
      <c r="R162" s="3"/>
      <c r="S162" s="3"/>
      <c r="T162" s="3"/>
      <c r="U162" s="3"/>
      <c r="V162" s="47"/>
    </row>
    <row r="163" spans="11:22" ht="17" thickBot="1" x14ac:dyDescent="0.25">
      <c r="K163" s="93" t="s">
        <v>453</v>
      </c>
      <c r="L163">
        <v>75</v>
      </c>
      <c r="O163" s="86"/>
      <c r="Q163" s="3"/>
      <c r="R163" s="3"/>
      <c r="S163" s="3"/>
      <c r="T163" s="3"/>
      <c r="U163" s="3"/>
      <c r="V163" s="47"/>
    </row>
    <row r="164" spans="11:22" ht="17" thickBot="1" x14ac:dyDescent="0.25">
      <c r="K164" s="93" t="s">
        <v>445</v>
      </c>
      <c r="L164">
        <v>75</v>
      </c>
      <c r="O164" s="86"/>
      <c r="Q164" s="3"/>
      <c r="R164" s="3"/>
      <c r="S164" s="3"/>
      <c r="T164" s="3"/>
      <c r="U164" s="3"/>
      <c r="V164" s="47"/>
    </row>
    <row r="165" spans="11:22" ht="17" thickBot="1" x14ac:dyDescent="0.25">
      <c r="K165" s="93" t="s">
        <v>1090</v>
      </c>
      <c r="L165">
        <v>75</v>
      </c>
      <c r="O165" s="87"/>
    </row>
    <row r="166" spans="11:22" ht="17" thickBot="1" x14ac:dyDescent="0.25">
      <c r="K166" s="93" t="s">
        <v>959</v>
      </c>
      <c r="L166">
        <v>70</v>
      </c>
      <c r="O166" s="86"/>
    </row>
    <row r="167" spans="11:22" ht="17" thickBot="1" x14ac:dyDescent="0.25">
      <c r="K167" s="98" t="s">
        <v>952</v>
      </c>
      <c r="L167">
        <v>70</v>
      </c>
      <c r="O167" s="86"/>
    </row>
    <row r="168" spans="11:22" ht="17" thickBot="1" x14ac:dyDescent="0.25">
      <c r="K168" s="9" t="s">
        <v>1130</v>
      </c>
      <c r="L168">
        <v>70</v>
      </c>
      <c r="O168" s="86"/>
    </row>
    <row r="169" spans="11:22" ht="17" thickBot="1" x14ac:dyDescent="0.25">
      <c r="K169" s="9" t="s">
        <v>101</v>
      </c>
      <c r="L169">
        <v>70</v>
      </c>
      <c r="O169" s="86"/>
    </row>
    <row r="170" spans="11:22" ht="17" thickBot="1" x14ac:dyDescent="0.25">
      <c r="K170" s="9" t="s">
        <v>1131</v>
      </c>
      <c r="L170">
        <v>70</v>
      </c>
      <c r="O170" s="87"/>
    </row>
    <row r="171" spans="11:22" ht="17" thickBot="1" x14ac:dyDescent="0.25">
      <c r="K171" s="9" t="s">
        <v>1132</v>
      </c>
      <c r="L171">
        <v>70</v>
      </c>
      <c r="O171" s="87"/>
    </row>
    <row r="172" spans="11:22" ht="17" thickBot="1" x14ac:dyDescent="0.25">
      <c r="K172" s="9" t="s">
        <v>1133</v>
      </c>
      <c r="L172">
        <v>70</v>
      </c>
      <c r="O172" s="86"/>
    </row>
    <row r="173" spans="11:22" ht="17" thickBot="1" x14ac:dyDescent="0.25">
      <c r="K173" s="9" t="s">
        <v>87</v>
      </c>
      <c r="L173">
        <v>70</v>
      </c>
      <c r="O173" s="87"/>
    </row>
    <row r="174" spans="11:22" ht="17" thickBot="1" x14ac:dyDescent="0.25">
      <c r="K174" s="9" t="s">
        <v>1134</v>
      </c>
      <c r="L174">
        <v>70</v>
      </c>
      <c r="O174" s="86"/>
    </row>
    <row r="175" spans="11:22" ht="17" thickBot="1" x14ac:dyDescent="0.25">
      <c r="K175" s="99" t="s">
        <v>1135</v>
      </c>
      <c r="L175">
        <v>70</v>
      </c>
      <c r="O175" s="86"/>
    </row>
    <row r="176" spans="11:22" ht="17" thickBot="1" x14ac:dyDescent="0.25">
      <c r="K176" s="9" t="s">
        <v>1136</v>
      </c>
      <c r="L176">
        <v>70</v>
      </c>
      <c r="O176" s="86"/>
    </row>
    <row r="177" spans="11:16" ht="17" thickBot="1" x14ac:dyDescent="0.25">
      <c r="K177" s="9" t="s">
        <v>91</v>
      </c>
      <c r="L177">
        <v>70</v>
      </c>
      <c r="O177" s="87"/>
    </row>
    <row r="178" spans="11:16" ht="17" thickBot="1" x14ac:dyDescent="0.25">
      <c r="K178" s="9" t="s">
        <v>99</v>
      </c>
      <c r="L178">
        <v>70</v>
      </c>
      <c r="O178" s="87"/>
    </row>
    <row r="179" spans="11:16" ht="17" thickBot="1" x14ac:dyDescent="0.25">
      <c r="K179" s="9" t="s">
        <v>97</v>
      </c>
      <c r="L179">
        <v>70</v>
      </c>
      <c r="O179" s="86"/>
    </row>
    <row r="180" spans="11:16" ht="17" thickBot="1" x14ac:dyDescent="0.25">
      <c r="K180" s="9" t="s">
        <v>83</v>
      </c>
      <c r="L180">
        <v>70</v>
      </c>
      <c r="O180" s="86"/>
    </row>
    <row r="181" spans="11:16" ht="17" thickBot="1" x14ac:dyDescent="0.25">
      <c r="K181" s="9" t="s">
        <v>1137</v>
      </c>
      <c r="L181">
        <v>70</v>
      </c>
      <c r="O181" s="86"/>
    </row>
    <row r="182" spans="11:16" ht="17" thickBot="1" x14ac:dyDescent="0.25">
      <c r="K182" s="9" t="s">
        <v>287</v>
      </c>
      <c r="L182">
        <v>70</v>
      </c>
      <c r="O182" s="86"/>
    </row>
    <row r="183" spans="11:16" ht="17" thickBot="1" x14ac:dyDescent="0.25">
      <c r="K183" s="9" t="s">
        <v>289</v>
      </c>
      <c r="L183">
        <v>70</v>
      </c>
      <c r="O183" s="86"/>
    </row>
    <row r="184" spans="11:16" ht="17" thickBot="1" x14ac:dyDescent="0.25">
      <c r="K184" s="9" t="s">
        <v>1303</v>
      </c>
      <c r="L184">
        <v>70</v>
      </c>
      <c r="O184" s="86"/>
    </row>
    <row r="185" spans="11:16" ht="17" thickBot="1" x14ac:dyDescent="0.25">
      <c r="K185" s="9" t="s">
        <v>105</v>
      </c>
      <c r="L185">
        <v>70</v>
      </c>
      <c r="O185" s="86"/>
    </row>
    <row r="186" spans="11:16" ht="17" thickBot="1" x14ac:dyDescent="0.25">
      <c r="K186" s="99" t="s">
        <v>644</v>
      </c>
      <c r="L186">
        <v>70</v>
      </c>
      <c r="O186" s="86"/>
      <c r="P186" s="90"/>
    </row>
    <row r="187" spans="11:16" ht="17" thickBot="1" x14ac:dyDescent="0.25">
      <c r="K187" s="93" t="s">
        <v>351</v>
      </c>
      <c r="L187">
        <v>65</v>
      </c>
      <c r="O187" s="86"/>
      <c r="P187" s="91"/>
    </row>
    <row r="188" spans="11:16" ht="17" thickBot="1" x14ac:dyDescent="0.25">
      <c r="K188" s="93" t="s">
        <v>354</v>
      </c>
      <c r="L188">
        <v>65</v>
      </c>
      <c r="O188" s="86"/>
    </row>
    <row r="189" spans="11:16" ht="17" thickBot="1" x14ac:dyDescent="0.25">
      <c r="K189" s="93" t="s">
        <v>1092</v>
      </c>
      <c r="L189">
        <v>60</v>
      </c>
      <c r="O189" s="86"/>
    </row>
    <row r="190" spans="11:16" ht="17" thickBot="1" x14ac:dyDescent="0.25">
      <c r="K190" s="93" t="s">
        <v>1093</v>
      </c>
      <c r="L190">
        <v>60</v>
      </c>
      <c r="O190" s="86"/>
    </row>
    <row r="191" spans="11:16" ht="17" thickBot="1" x14ac:dyDescent="0.25">
      <c r="K191" s="93" t="s">
        <v>1094</v>
      </c>
      <c r="L191">
        <v>60</v>
      </c>
      <c r="O191" s="86"/>
    </row>
    <row r="192" spans="11:16" ht="17" thickBot="1" x14ac:dyDescent="0.25">
      <c r="K192" s="93" t="s">
        <v>519</v>
      </c>
      <c r="L192">
        <v>55</v>
      </c>
      <c r="O192" s="87"/>
    </row>
    <row r="193" spans="11:22" ht="17" thickBot="1" x14ac:dyDescent="0.25">
      <c r="K193" s="93" t="s">
        <v>520</v>
      </c>
      <c r="L193">
        <v>55</v>
      </c>
      <c r="O193" s="86"/>
      <c r="Q193" s="3"/>
      <c r="R193" s="3"/>
      <c r="S193" s="3"/>
      <c r="T193" s="3"/>
      <c r="U193" s="3"/>
      <c r="V193" s="47"/>
    </row>
    <row r="194" spans="11:22" ht="17" thickBot="1" x14ac:dyDescent="0.25">
      <c r="K194" s="93" t="s">
        <v>1095</v>
      </c>
      <c r="L194">
        <v>55</v>
      </c>
      <c r="O194" s="86"/>
      <c r="Q194" s="3"/>
      <c r="R194" s="3"/>
      <c r="S194" s="3"/>
      <c r="T194" s="3"/>
      <c r="U194" s="3"/>
      <c r="V194" s="47"/>
    </row>
    <row r="195" spans="11:22" ht="17" thickBot="1" x14ac:dyDescent="0.25">
      <c r="K195" s="93" t="s">
        <v>337</v>
      </c>
      <c r="L195">
        <f>50+5</f>
        <v>55</v>
      </c>
      <c r="O195" s="86"/>
      <c r="Q195" s="3"/>
      <c r="R195" s="3"/>
      <c r="S195" s="3"/>
      <c r="T195" s="3"/>
      <c r="U195" s="3"/>
      <c r="V195" s="47"/>
    </row>
    <row r="196" spans="11:22" ht="17" thickBot="1" x14ac:dyDescent="0.25">
      <c r="K196" s="9" t="s">
        <v>1181</v>
      </c>
      <c r="L196">
        <v>55</v>
      </c>
      <c r="O196" s="87"/>
      <c r="Q196" s="3"/>
      <c r="R196" s="3"/>
      <c r="S196" s="3"/>
      <c r="T196" s="3"/>
      <c r="U196" s="3"/>
      <c r="V196" s="47"/>
    </row>
    <row r="197" spans="11:22" ht="17" thickBot="1" x14ac:dyDescent="0.25">
      <c r="K197" s="9" t="s">
        <v>1182</v>
      </c>
      <c r="L197">
        <v>55</v>
      </c>
      <c r="O197" s="87"/>
      <c r="Q197" s="3"/>
      <c r="R197" s="3"/>
      <c r="S197" s="3"/>
      <c r="T197" s="3"/>
      <c r="U197" s="3"/>
      <c r="V197" s="47"/>
    </row>
    <row r="198" spans="11:22" ht="17" thickBot="1" x14ac:dyDescent="0.25">
      <c r="K198" s="9" t="s">
        <v>1184</v>
      </c>
      <c r="L198">
        <v>55</v>
      </c>
      <c r="O198" s="87"/>
      <c r="Q198" s="3"/>
      <c r="R198" s="3"/>
      <c r="S198" s="3"/>
      <c r="T198" s="3"/>
      <c r="U198" s="3"/>
      <c r="V198" s="47"/>
    </row>
    <row r="199" spans="11:22" ht="17" thickBot="1" x14ac:dyDescent="0.25">
      <c r="K199" s="9" t="s">
        <v>1178</v>
      </c>
      <c r="L199">
        <v>55</v>
      </c>
      <c r="O199" s="86"/>
      <c r="Q199" s="3"/>
      <c r="R199" s="3"/>
      <c r="S199" s="3"/>
      <c r="T199" s="3"/>
      <c r="U199" s="3"/>
      <c r="V199" s="47"/>
    </row>
    <row r="200" spans="11:22" ht="17" thickBot="1" x14ac:dyDescent="0.25">
      <c r="K200" s="9" t="s">
        <v>1179</v>
      </c>
      <c r="L200">
        <v>55</v>
      </c>
      <c r="O200" s="86"/>
    </row>
    <row r="201" spans="11:22" ht="17" thickBot="1" x14ac:dyDescent="0.25">
      <c r="K201" s="99" t="s">
        <v>1180</v>
      </c>
      <c r="L201">
        <v>55</v>
      </c>
      <c r="O201" s="86"/>
    </row>
    <row r="202" spans="11:22" ht="17" thickBot="1" x14ac:dyDescent="0.25">
      <c r="K202" s="93" t="s">
        <v>1096</v>
      </c>
      <c r="L202">
        <v>45</v>
      </c>
      <c r="O202" s="87"/>
    </row>
    <row r="203" spans="11:22" ht="17" thickBot="1" x14ac:dyDescent="0.25">
      <c r="K203" s="93" t="s">
        <v>1097</v>
      </c>
      <c r="L203">
        <v>45</v>
      </c>
      <c r="O203" s="86"/>
    </row>
    <row r="204" spans="11:22" ht="17" thickBot="1" x14ac:dyDescent="0.25">
      <c r="K204" s="93" t="s">
        <v>1098</v>
      </c>
      <c r="L204">
        <v>45</v>
      </c>
      <c r="O204" s="86"/>
    </row>
    <row r="205" spans="11:22" ht="17" thickBot="1" x14ac:dyDescent="0.25">
      <c r="K205" s="93" t="s">
        <v>137</v>
      </c>
      <c r="L205">
        <v>40</v>
      </c>
      <c r="O205" s="86"/>
    </row>
    <row r="206" spans="11:22" ht="17" thickBot="1" x14ac:dyDescent="0.25">
      <c r="K206" s="93" t="s">
        <v>1099</v>
      </c>
      <c r="L206">
        <v>40</v>
      </c>
      <c r="O206" s="86"/>
    </row>
    <row r="207" spans="11:22" ht="17" thickBot="1" x14ac:dyDescent="0.25">
      <c r="K207" s="93" t="s">
        <v>1100</v>
      </c>
      <c r="L207">
        <v>40</v>
      </c>
      <c r="O207" s="87"/>
    </row>
    <row r="208" spans="11:22" ht="17" thickBot="1" x14ac:dyDescent="0.25">
      <c r="K208" s="98" t="s">
        <v>1050</v>
      </c>
      <c r="L208">
        <v>35</v>
      </c>
      <c r="O208" s="86"/>
    </row>
    <row r="209" spans="11:22" ht="17" thickBot="1" x14ac:dyDescent="0.25">
      <c r="K209" s="98" t="s">
        <v>501</v>
      </c>
      <c r="L209">
        <v>35</v>
      </c>
      <c r="O209" s="86"/>
    </row>
    <row r="210" spans="11:22" ht="17" thickBot="1" x14ac:dyDescent="0.25">
      <c r="K210" s="93" t="s">
        <v>1101</v>
      </c>
      <c r="L210">
        <v>35</v>
      </c>
      <c r="O210" s="86"/>
    </row>
    <row r="211" spans="11:22" ht="17" thickBot="1" x14ac:dyDescent="0.25">
      <c r="K211" s="93" t="s">
        <v>1102</v>
      </c>
      <c r="L211">
        <v>30</v>
      </c>
      <c r="O211" s="86"/>
    </row>
    <row r="212" spans="11:22" ht="17" thickBot="1" x14ac:dyDescent="0.25">
      <c r="K212" s="93" t="s">
        <v>1103</v>
      </c>
      <c r="L212">
        <v>30</v>
      </c>
      <c r="O212" s="86"/>
    </row>
    <row r="213" spans="11:22" ht="17" thickBot="1" x14ac:dyDescent="0.25">
      <c r="K213" s="93" t="s">
        <v>1104</v>
      </c>
      <c r="L213">
        <v>30</v>
      </c>
      <c r="O213" s="86"/>
    </row>
    <row r="214" spans="11:22" ht="17" thickBot="1" x14ac:dyDescent="0.25">
      <c r="K214" s="93" t="s">
        <v>1107</v>
      </c>
      <c r="L214">
        <v>25</v>
      </c>
      <c r="O214" s="86"/>
    </row>
    <row r="215" spans="11:22" ht="17" thickBot="1" x14ac:dyDescent="0.25">
      <c r="K215" s="93" t="s">
        <v>1111</v>
      </c>
      <c r="L215">
        <v>15</v>
      </c>
      <c r="O215" s="86"/>
    </row>
    <row r="216" spans="11:22" ht="17" thickBot="1" x14ac:dyDescent="0.25">
      <c r="K216" s="93" t="s">
        <v>358</v>
      </c>
      <c r="L216">
        <v>15</v>
      </c>
      <c r="O216" s="86"/>
    </row>
    <row r="217" spans="11:22" ht="17" thickBot="1" x14ac:dyDescent="0.25">
      <c r="K217" s="99" t="s">
        <v>881</v>
      </c>
      <c r="L217">
        <v>5</v>
      </c>
      <c r="O217" s="86"/>
    </row>
    <row r="218" spans="11:22" ht="17" thickBot="1" x14ac:dyDescent="0.25">
      <c r="K218" s="99" t="s">
        <v>965</v>
      </c>
      <c r="L218">
        <v>5</v>
      </c>
      <c r="O218" s="86"/>
      <c r="Q218" s="3"/>
      <c r="R218" s="3"/>
      <c r="S218" s="3"/>
      <c r="T218" s="3"/>
      <c r="U218" s="3"/>
      <c r="V218" s="47"/>
    </row>
    <row r="219" spans="11:22" ht="17" thickBot="1" x14ac:dyDescent="0.25">
      <c r="K219" s="9" t="s">
        <v>1139</v>
      </c>
      <c r="L219">
        <v>5</v>
      </c>
      <c r="O219" s="86"/>
      <c r="Q219" s="3"/>
      <c r="R219" s="3"/>
      <c r="S219" s="3"/>
      <c r="T219" s="3"/>
      <c r="U219" s="3"/>
      <c r="V219" s="47"/>
    </row>
    <row r="220" spans="11:22" ht="17" thickBot="1" x14ac:dyDescent="0.25">
      <c r="K220" s="9" t="s">
        <v>1140</v>
      </c>
      <c r="L220">
        <v>5</v>
      </c>
      <c r="O220" s="87"/>
      <c r="Q220" s="3"/>
      <c r="R220" s="3"/>
      <c r="S220" s="3"/>
      <c r="T220" s="3"/>
      <c r="U220" s="3"/>
      <c r="V220" s="47"/>
    </row>
    <row r="221" spans="11:22" ht="17" thickBot="1" x14ac:dyDescent="0.25">
      <c r="K221" s="9" t="s">
        <v>1141</v>
      </c>
      <c r="L221">
        <v>5</v>
      </c>
      <c r="O221" s="87"/>
      <c r="Q221" s="3"/>
      <c r="R221" s="3"/>
      <c r="S221" s="3"/>
      <c r="T221" s="3"/>
      <c r="U221" s="3"/>
      <c r="V221" s="47"/>
    </row>
    <row r="222" spans="11:22" ht="17" thickBot="1" x14ac:dyDescent="0.25">
      <c r="K222" s="9" t="s">
        <v>1142</v>
      </c>
      <c r="L222">
        <v>5</v>
      </c>
      <c r="O222" s="86"/>
      <c r="Q222" s="3"/>
      <c r="R222" s="3"/>
      <c r="S222" s="3"/>
      <c r="T222" s="3"/>
      <c r="U222" s="3"/>
      <c r="V222" s="47"/>
    </row>
    <row r="223" spans="11:22" ht="17" thickBot="1" x14ac:dyDescent="0.25">
      <c r="K223" s="99" t="s">
        <v>1143</v>
      </c>
      <c r="L223">
        <v>5</v>
      </c>
      <c r="O223" s="86"/>
      <c r="Q223" s="3"/>
      <c r="R223" s="3"/>
      <c r="S223" s="3"/>
      <c r="T223" s="3"/>
      <c r="V223" s="47"/>
    </row>
    <row r="224" spans="11:22" ht="17" thickBot="1" x14ac:dyDescent="0.25">
      <c r="K224" s="9" t="s">
        <v>1144</v>
      </c>
      <c r="L224">
        <v>5</v>
      </c>
      <c r="O224" s="86"/>
    </row>
    <row r="225" spans="11:22" ht="17" thickBot="1" x14ac:dyDescent="0.25">
      <c r="K225" s="9" t="s">
        <v>331</v>
      </c>
      <c r="L225">
        <v>5</v>
      </c>
      <c r="O225" s="86"/>
    </row>
    <row r="226" spans="11:22" ht="17" thickBot="1" x14ac:dyDescent="0.25">
      <c r="K226" s="9" t="s">
        <v>444</v>
      </c>
      <c r="L226">
        <v>5</v>
      </c>
      <c r="O226" s="86"/>
    </row>
    <row r="227" spans="11:22" ht="17" thickBot="1" x14ac:dyDescent="0.25">
      <c r="K227" s="9" t="s">
        <v>446</v>
      </c>
      <c r="L227">
        <v>5</v>
      </c>
      <c r="O227" s="86"/>
    </row>
    <row r="228" spans="11:22" ht="17" thickBot="1" x14ac:dyDescent="0.25">
      <c r="K228" s="9" t="s">
        <v>18</v>
      </c>
      <c r="L228">
        <v>5</v>
      </c>
      <c r="O228" s="86"/>
    </row>
    <row r="229" spans="11:22" ht="17" thickBot="1" x14ac:dyDescent="0.25">
      <c r="K229" s="9" t="s">
        <v>1145</v>
      </c>
      <c r="L229">
        <v>5</v>
      </c>
      <c r="O229" s="86"/>
    </row>
    <row r="230" spans="11:22" ht="17" thickBot="1" x14ac:dyDescent="0.25">
      <c r="K230" s="9" t="s">
        <v>624</v>
      </c>
      <c r="L230">
        <v>5</v>
      </c>
      <c r="O230" s="87"/>
    </row>
    <row r="231" spans="11:22" ht="17" thickBot="1" x14ac:dyDescent="0.25">
      <c r="K231" s="9" t="s">
        <v>509</v>
      </c>
      <c r="L231">
        <v>5</v>
      </c>
      <c r="O231" s="86"/>
    </row>
    <row r="232" spans="11:22" ht="17" thickBot="1" x14ac:dyDescent="0.25">
      <c r="K232" s="9" t="s">
        <v>1146</v>
      </c>
      <c r="L232">
        <v>5</v>
      </c>
      <c r="O232" s="86"/>
    </row>
    <row r="233" spans="11:22" ht="17" thickBot="1" x14ac:dyDescent="0.25">
      <c r="K233" s="9" t="s">
        <v>1147</v>
      </c>
      <c r="L233">
        <v>5</v>
      </c>
      <c r="O233" s="87"/>
    </row>
    <row r="234" spans="11:22" ht="17" thickBot="1" x14ac:dyDescent="0.25">
      <c r="K234" s="9" t="s">
        <v>1148</v>
      </c>
      <c r="L234">
        <v>5</v>
      </c>
      <c r="O234" s="86"/>
    </row>
    <row r="235" spans="11:22" ht="17" thickBot="1" x14ac:dyDescent="0.25">
      <c r="K235" s="9" t="s">
        <v>1149</v>
      </c>
      <c r="L235">
        <v>5</v>
      </c>
      <c r="O235" s="86"/>
    </row>
    <row r="236" spans="11:22" ht="17" thickBot="1" x14ac:dyDescent="0.25">
      <c r="K236" s="9" t="s">
        <v>1150</v>
      </c>
      <c r="L236">
        <v>5</v>
      </c>
      <c r="O236" s="87"/>
    </row>
    <row r="237" spans="11:22" ht="17" thickBot="1" x14ac:dyDescent="0.25">
      <c r="K237" s="9" t="s">
        <v>1151</v>
      </c>
      <c r="L237">
        <v>5</v>
      </c>
      <c r="O237" s="86"/>
    </row>
    <row r="238" spans="11:22" ht="17" thickBot="1" x14ac:dyDescent="0.25">
      <c r="K238" s="9" t="s">
        <v>1152</v>
      </c>
      <c r="L238">
        <v>5</v>
      </c>
      <c r="O238" s="86"/>
    </row>
    <row r="239" spans="11:22" ht="17" thickBot="1" x14ac:dyDescent="0.25">
      <c r="K239" s="9" t="s">
        <v>321</v>
      </c>
      <c r="L239">
        <v>5</v>
      </c>
      <c r="O239" s="86"/>
      <c r="Q239" s="3"/>
      <c r="R239" s="3"/>
      <c r="S239" s="3"/>
      <c r="T239" s="3"/>
      <c r="U239" s="3"/>
      <c r="V239" s="47"/>
    </row>
    <row r="240" spans="11:22" ht="17" thickBot="1" x14ac:dyDescent="0.25">
      <c r="K240" s="9" t="s">
        <v>11</v>
      </c>
      <c r="L240">
        <v>5</v>
      </c>
      <c r="O240" s="86"/>
      <c r="Q240" s="3"/>
      <c r="R240" s="3"/>
      <c r="S240" s="3"/>
      <c r="T240" s="3"/>
      <c r="U240" s="3"/>
      <c r="V240" s="47"/>
    </row>
    <row r="241" spans="11:22" ht="17" thickBot="1" x14ac:dyDescent="0.25">
      <c r="K241" s="9" t="s">
        <v>390</v>
      </c>
      <c r="L241">
        <v>5</v>
      </c>
      <c r="O241" s="86"/>
      <c r="Q241" s="3"/>
      <c r="R241" s="3"/>
      <c r="S241" s="3"/>
      <c r="T241" s="3"/>
      <c r="U241" s="3"/>
      <c r="V241" s="47"/>
    </row>
    <row r="242" spans="11:22" ht="17" thickBot="1" x14ac:dyDescent="0.25">
      <c r="K242" s="9" t="s">
        <v>557</v>
      </c>
      <c r="L242">
        <v>5</v>
      </c>
      <c r="O242" s="86"/>
      <c r="Q242" s="3"/>
      <c r="R242" s="3"/>
      <c r="S242" s="3"/>
      <c r="T242" s="3"/>
      <c r="U242" s="3"/>
      <c r="V242" s="47"/>
    </row>
    <row r="243" spans="11:22" ht="17" thickBot="1" x14ac:dyDescent="0.25">
      <c r="K243" s="9" t="s">
        <v>1153</v>
      </c>
      <c r="L243">
        <v>5</v>
      </c>
      <c r="O243" s="86"/>
      <c r="Q243" s="3"/>
      <c r="R243" s="3"/>
      <c r="S243" s="3"/>
      <c r="T243" s="3"/>
      <c r="U243" s="3"/>
      <c r="V243" s="47"/>
    </row>
    <row r="244" spans="11:22" ht="17" thickBot="1" x14ac:dyDescent="0.25">
      <c r="K244" s="9" t="s">
        <v>1154</v>
      </c>
      <c r="L244">
        <v>5</v>
      </c>
      <c r="O244" s="86"/>
      <c r="Q244" s="3"/>
      <c r="R244" s="3"/>
      <c r="S244" s="3"/>
      <c r="T244" s="3"/>
      <c r="U244" s="3"/>
      <c r="V244" s="47"/>
    </row>
    <row r="245" spans="11:22" ht="17" thickBot="1" x14ac:dyDescent="0.25">
      <c r="K245" s="9" t="s">
        <v>1175</v>
      </c>
      <c r="L245">
        <v>5</v>
      </c>
      <c r="O245" s="86"/>
      <c r="Q245" s="3"/>
      <c r="R245" s="3"/>
      <c r="S245" s="3"/>
      <c r="T245" s="3"/>
      <c r="U245" s="3"/>
      <c r="V245" s="47"/>
    </row>
    <row r="246" spans="11:22" ht="17" thickBot="1" x14ac:dyDescent="0.25">
      <c r="K246" s="9" t="s">
        <v>1176</v>
      </c>
      <c r="L246">
        <v>5</v>
      </c>
      <c r="O246" s="86"/>
      <c r="Q246" s="3"/>
      <c r="R246" s="3"/>
      <c r="S246" s="3"/>
      <c r="T246" s="3"/>
      <c r="U246" s="3"/>
      <c r="V246" s="47"/>
    </row>
    <row r="247" spans="11:22" ht="17" thickBot="1" x14ac:dyDescent="0.25">
      <c r="K247" s="9" t="s">
        <v>1172</v>
      </c>
      <c r="L247">
        <v>5</v>
      </c>
      <c r="O247" s="86"/>
    </row>
    <row r="248" spans="11:22" ht="17" thickBot="1" x14ac:dyDescent="0.25">
      <c r="K248" s="9" t="s">
        <v>1173</v>
      </c>
      <c r="L248">
        <v>5</v>
      </c>
      <c r="O248" s="86"/>
    </row>
    <row r="249" spans="11:22" ht="17" thickBot="1" x14ac:dyDescent="0.25">
      <c r="K249" s="9" t="s">
        <v>1174</v>
      </c>
      <c r="L249">
        <v>5</v>
      </c>
      <c r="O249" s="86"/>
    </row>
    <row r="250" spans="11:22" ht="17" thickBot="1" x14ac:dyDescent="0.25">
      <c r="K250" s="9" t="s">
        <v>1167</v>
      </c>
      <c r="L250">
        <v>5</v>
      </c>
      <c r="O250" s="86"/>
    </row>
    <row r="251" spans="11:22" ht="17" thickBot="1" x14ac:dyDescent="0.25">
      <c r="K251" s="9" t="s">
        <v>1168</v>
      </c>
      <c r="L251">
        <v>5</v>
      </c>
      <c r="O251" s="86"/>
    </row>
    <row r="252" spans="11:22" ht="17" thickBot="1" x14ac:dyDescent="0.25">
      <c r="K252" s="9" t="s">
        <v>1163</v>
      </c>
      <c r="L252">
        <v>5</v>
      </c>
      <c r="O252" s="86"/>
    </row>
    <row r="253" spans="11:22" ht="17" thickBot="1" x14ac:dyDescent="0.25">
      <c r="K253" s="9" t="s">
        <v>1164</v>
      </c>
      <c r="L253">
        <v>5</v>
      </c>
      <c r="O253" s="86"/>
    </row>
    <row r="254" spans="11:22" ht="17" thickBot="1" x14ac:dyDescent="0.25">
      <c r="K254" s="99" t="s">
        <v>1166</v>
      </c>
      <c r="L254">
        <v>5</v>
      </c>
      <c r="O254" s="86"/>
    </row>
    <row r="255" spans="11:22" ht="17" thickBot="1" x14ac:dyDescent="0.25">
      <c r="K255" s="9" t="s">
        <v>1159</v>
      </c>
      <c r="L255">
        <v>5</v>
      </c>
      <c r="O255" s="86"/>
    </row>
    <row r="256" spans="11:22" ht="17" thickBot="1" x14ac:dyDescent="0.25">
      <c r="K256" s="9" t="s">
        <v>1160</v>
      </c>
      <c r="L256">
        <v>5</v>
      </c>
      <c r="O256" s="86"/>
    </row>
    <row r="257" spans="7:16" ht="17" thickBot="1" x14ac:dyDescent="0.25">
      <c r="K257" s="9" t="s">
        <v>1311</v>
      </c>
      <c r="L257">
        <v>5</v>
      </c>
      <c r="O257" s="86"/>
    </row>
    <row r="258" spans="7:16" ht="17" customHeight="1" thickBot="1" x14ac:dyDescent="0.25">
      <c r="K258" s="9" t="s">
        <v>1162</v>
      </c>
      <c r="L258">
        <v>5</v>
      </c>
      <c r="O258" s="86"/>
    </row>
    <row r="259" spans="7:16" ht="17" customHeight="1" thickBot="1" x14ac:dyDescent="0.25">
      <c r="K259" s="99"/>
      <c r="O259" s="86"/>
    </row>
    <row r="260" spans="7:16" ht="17" thickBot="1" x14ac:dyDescent="0.25">
      <c r="K260" s="93"/>
      <c r="O260" s="86"/>
    </row>
    <row r="261" spans="7:16" ht="17" thickBot="1" x14ac:dyDescent="0.25">
      <c r="K261" s="9"/>
      <c r="O261" s="86"/>
    </row>
    <row r="262" spans="7:16" ht="17" thickBot="1" x14ac:dyDescent="0.25">
      <c r="K262" s="86"/>
      <c r="O262" s="86"/>
    </row>
    <row r="263" spans="7:16" ht="17" thickBot="1" x14ac:dyDescent="0.25">
      <c r="K263" s="86"/>
      <c r="O263" s="86"/>
    </row>
    <row r="264" spans="7:16" ht="17" thickBot="1" x14ac:dyDescent="0.25">
      <c r="K264" s="86"/>
      <c r="O264" s="86"/>
    </row>
    <row r="265" spans="7:16" ht="17" thickBot="1" x14ac:dyDescent="0.25">
      <c r="K265" s="86"/>
      <c r="O265" s="87"/>
      <c r="P265" s="90"/>
    </row>
    <row r="266" spans="7:16" ht="17" thickBot="1" x14ac:dyDescent="0.25">
      <c r="K266" s="86"/>
      <c r="O266" s="87"/>
    </row>
    <row r="267" spans="7:16" ht="17" thickBot="1" x14ac:dyDescent="0.25">
      <c r="K267" s="86"/>
      <c r="O267" s="86"/>
    </row>
    <row r="268" spans="7:16" ht="17" thickBot="1" x14ac:dyDescent="0.25">
      <c r="K268" s="86"/>
      <c r="O268" s="86"/>
    </row>
    <row r="269" spans="7:16" ht="17" thickBot="1" x14ac:dyDescent="0.25">
      <c r="G269" s="128"/>
      <c r="H269" s="128"/>
      <c r="K269" s="86"/>
      <c r="O269" s="86"/>
    </row>
    <row r="270" spans="7:16" ht="17" thickBot="1" x14ac:dyDescent="0.25">
      <c r="K270" s="86"/>
      <c r="O270" s="86"/>
    </row>
    <row r="271" spans="7:16" ht="17" thickBot="1" x14ac:dyDescent="0.25">
      <c r="K271" s="86"/>
      <c r="O271" s="87"/>
    </row>
    <row r="272" spans="7:16" ht="17" thickBot="1" x14ac:dyDescent="0.25">
      <c r="K272" s="86"/>
      <c r="O272" s="86"/>
    </row>
    <row r="273" spans="11:16" ht="17" thickBot="1" x14ac:dyDescent="0.25">
      <c r="K273" s="86"/>
      <c r="O273" s="86"/>
    </row>
    <row r="274" spans="11:16" ht="17" thickBot="1" x14ac:dyDescent="0.25">
      <c r="K274" s="86"/>
      <c r="O274" s="86"/>
    </row>
    <row r="275" spans="11:16" ht="17" thickBot="1" x14ac:dyDescent="0.25">
      <c r="K275" s="87"/>
      <c r="O275" s="86"/>
    </row>
    <row r="276" spans="11:16" ht="17" thickBot="1" x14ac:dyDescent="0.25">
      <c r="K276" s="87"/>
      <c r="O276" s="87"/>
      <c r="P276" s="90"/>
    </row>
    <row r="277" spans="11:16" ht="17" thickBot="1" x14ac:dyDescent="0.25">
      <c r="K277" s="87"/>
      <c r="O277" s="87"/>
    </row>
    <row r="278" spans="11:16" ht="17" thickBot="1" x14ac:dyDescent="0.25">
      <c r="K278" s="87"/>
      <c r="O278" s="86"/>
    </row>
    <row r="279" spans="11:16" ht="17" thickBot="1" x14ac:dyDescent="0.25">
      <c r="K279" s="87"/>
      <c r="O279" s="86"/>
    </row>
    <row r="280" spans="11:16" ht="17" thickBot="1" x14ac:dyDescent="0.25">
      <c r="K280" s="86"/>
      <c r="O280" s="86"/>
    </row>
    <row r="281" spans="11:16" ht="17" thickBot="1" x14ac:dyDescent="0.25">
      <c r="K281" s="87"/>
      <c r="O281" s="87"/>
    </row>
    <row r="282" spans="11:16" ht="17" thickBot="1" x14ac:dyDescent="0.25">
      <c r="K282" s="86"/>
      <c r="O282" s="87"/>
      <c r="P282" s="90"/>
    </row>
    <row r="283" spans="11:16" ht="17" thickBot="1" x14ac:dyDescent="0.25">
      <c r="K283" s="87"/>
      <c r="O283" s="87"/>
    </row>
    <row r="284" spans="11:16" ht="17" thickBot="1" x14ac:dyDescent="0.25">
      <c r="K284" s="87"/>
      <c r="O284" s="86"/>
    </row>
    <row r="285" spans="11:16" ht="17" thickBot="1" x14ac:dyDescent="0.25">
      <c r="K285" s="87"/>
      <c r="O285" s="87"/>
    </row>
    <row r="286" spans="11:16" ht="17" thickBot="1" x14ac:dyDescent="0.25">
      <c r="K286" s="86"/>
      <c r="O286" s="87"/>
    </row>
    <row r="287" spans="11:16" ht="17" thickBot="1" x14ac:dyDescent="0.25">
      <c r="K287" s="86"/>
      <c r="O287" s="86"/>
    </row>
    <row r="288" spans="11:16" ht="17" thickBot="1" x14ac:dyDescent="0.25">
      <c r="K288" s="86"/>
      <c r="O288" s="86"/>
    </row>
    <row r="289" spans="11:16" ht="17" thickBot="1" x14ac:dyDescent="0.25">
      <c r="K289" s="86"/>
      <c r="O289" s="86"/>
    </row>
    <row r="290" spans="11:16" ht="17" thickBot="1" x14ac:dyDescent="0.25">
      <c r="K290" s="86"/>
      <c r="O290" s="86"/>
    </row>
    <row r="291" spans="11:16" ht="17" thickBot="1" x14ac:dyDescent="0.25">
      <c r="K291" s="86"/>
      <c r="O291" s="86"/>
    </row>
    <row r="292" spans="11:16" ht="17" thickBot="1" x14ac:dyDescent="0.25">
      <c r="K292" s="86"/>
      <c r="O292" s="86"/>
    </row>
    <row r="293" spans="11:16" ht="17" thickBot="1" x14ac:dyDescent="0.25">
      <c r="K293" s="86"/>
      <c r="O293" s="86"/>
    </row>
    <row r="294" spans="11:16" ht="17" thickBot="1" x14ac:dyDescent="0.25">
      <c r="K294" s="86"/>
      <c r="O294" s="86"/>
    </row>
    <row r="295" spans="11:16" ht="17" thickBot="1" x14ac:dyDescent="0.25">
      <c r="K295" s="86"/>
      <c r="O295" s="86"/>
    </row>
    <row r="296" spans="11:16" ht="17" thickBot="1" x14ac:dyDescent="0.25">
      <c r="K296" s="86"/>
      <c r="O296" s="87"/>
      <c r="P296" s="90"/>
    </row>
    <row r="297" spans="11:16" ht="17" thickBot="1" x14ac:dyDescent="0.25">
      <c r="K297" s="87"/>
      <c r="O297" s="87"/>
      <c r="P297" s="90"/>
    </row>
    <row r="298" spans="11:16" ht="17" thickBot="1" x14ac:dyDescent="0.25">
      <c r="K298" s="86"/>
      <c r="O298" s="87"/>
    </row>
    <row r="299" spans="11:16" ht="17" thickBot="1" x14ac:dyDescent="0.25">
      <c r="K299" s="86"/>
      <c r="O299" s="86"/>
    </row>
    <row r="300" spans="11:16" ht="17" thickBot="1" x14ac:dyDescent="0.25">
      <c r="K300" s="86"/>
      <c r="O300" s="86"/>
    </row>
    <row r="301" spans="11:16" ht="17" thickBot="1" x14ac:dyDescent="0.25">
      <c r="K301" s="86"/>
      <c r="O301" s="86"/>
    </row>
    <row r="302" spans="11:16" ht="17" thickBot="1" x14ac:dyDescent="0.25">
      <c r="K302" s="87"/>
      <c r="O302" s="86"/>
    </row>
    <row r="303" spans="11:16" ht="17" thickBot="1" x14ac:dyDescent="0.25">
      <c r="K303" s="86"/>
      <c r="O303" s="86"/>
    </row>
    <row r="304" spans="11:16" ht="17" thickBot="1" x14ac:dyDescent="0.25">
      <c r="K304" s="86"/>
      <c r="O304" s="86"/>
    </row>
    <row r="305" spans="11:16" ht="17" thickBot="1" x14ac:dyDescent="0.25">
      <c r="K305" s="86"/>
      <c r="O305" s="86"/>
    </row>
    <row r="306" spans="11:16" ht="17" thickBot="1" x14ac:dyDescent="0.25">
      <c r="K306" s="86"/>
      <c r="O306" s="86"/>
    </row>
    <row r="307" spans="11:16" ht="17" thickBot="1" x14ac:dyDescent="0.25">
      <c r="K307" s="86"/>
      <c r="O307" s="86"/>
    </row>
    <row r="308" spans="11:16" ht="17" thickBot="1" x14ac:dyDescent="0.25">
      <c r="K308" s="86"/>
      <c r="O308" s="86"/>
    </row>
    <row r="309" spans="11:16" ht="17" thickBot="1" x14ac:dyDescent="0.25">
      <c r="K309" s="86"/>
      <c r="O309" s="86"/>
    </row>
    <row r="310" spans="11:16" ht="17" thickBot="1" x14ac:dyDescent="0.25">
      <c r="K310" s="86"/>
      <c r="O310" s="86"/>
    </row>
    <row r="311" spans="11:16" ht="17" thickBot="1" x14ac:dyDescent="0.25">
      <c r="K311" s="87"/>
      <c r="O311" s="87"/>
    </row>
    <row r="312" spans="11:16" ht="17" thickBot="1" x14ac:dyDescent="0.25">
      <c r="K312" s="86"/>
      <c r="O312" s="86"/>
    </row>
    <row r="313" spans="11:16" ht="17" thickBot="1" x14ac:dyDescent="0.25">
      <c r="K313" s="86"/>
      <c r="O313" s="86"/>
    </row>
    <row r="314" spans="11:16" ht="17" thickBot="1" x14ac:dyDescent="0.25">
      <c r="K314" s="86"/>
      <c r="O314" s="86"/>
    </row>
    <row r="315" spans="11:16" ht="17" thickBot="1" x14ac:dyDescent="0.25">
      <c r="K315" s="86"/>
      <c r="O315" s="86"/>
    </row>
    <row r="316" spans="11:16" ht="17" thickBot="1" x14ac:dyDescent="0.25">
      <c r="K316" s="86"/>
      <c r="O316" s="86"/>
    </row>
    <row r="317" spans="11:16" ht="17" customHeight="1" thickBot="1" x14ac:dyDescent="0.25">
      <c r="K317" s="86"/>
      <c r="O317" s="87"/>
      <c r="P317" s="90"/>
    </row>
    <row r="318" spans="11:16" ht="17" thickBot="1" x14ac:dyDescent="0.25">
      <c r="K318" s="86"/>
      <c r="O318" s="87"/>
    </row>
    <row r="319" spans="11:16" ht="17" thickBot="1" x14ac:dyDescent="0.25">
      <c r="K319" s="86"/>
      <c r="O319" s="86"/>
    </row>
    <row r="320" spans="11:16" ht="17" thickBot="1" x14ac:dyDescent="0.25">
      <c r="K320" s="86"/>
      <c r="O320" s="86"/>
    </row>
    <row r="321" spans="11:15" ht="17" thickBot="1" x14ac:dyDescent="0.25">
      <c r="K321" s="86"/>
      <c r="O321" s="86"/>
    </row>
    <row r="322" spans="11:15" ht="17" thickBot="1" x14ac:dyDescent="0.25">
      <c r="K322" s="86"/>
      <c r="O322" s="86"/>
    </row>
    <row r="323" spans="11:15" ht="17" thickBot="1" x14ac:dyDescent="0.25">
      <c r="K323" s="86"/>
    </row>
    <row r="324" spans="11:15" ht="17" thickBot="1" x14ac:dyDescent="0.25">
      <c r="K324" s="86"/>
    </row>
    <row r="325" spans="11:15" ht="17" thickBot="1" x14ac:dyDescent="0.25">
      <c r="K325" s="87"/>
    </row>
    <row r="326" spans="11:15" ht="17" thickBot="1" x14ac:dyDescent="0.25">
      <c r="K326" s="86"/>
    </row>
    <row r="327" spans="11:15" ht="17" thickBot="1" x14ac:dyDescent="0.25">
      <c r="K327" s="86"/>
    </row>
    <row r="328" spans="11:15" ht="17" thickBot="1" x14ac:dyDescent="0.25">
      <c r="K328" s="87"/>
    </row>
    <row r="329" spans="11:15" ht="17" thickBot="1" x14ac:dyDescent="0.25">
      <c r="K329" s="86"/>
    </row>
    <row r="330" spans="11:15" ht="17" thickBot="1" x14ac:dyDescent="0.25">
      <c r="K330" s="86"/>
    </row>
    <row r="331" spans="11:15" ht="17" thickBot="1" x14ac:dyDescent="0.25">
      <c r="K331" s="87"/>
    </row>
    <row r="332" spans="11:15" ht="17" thickBot="1" x14ac:dyDescent="0.25">
      <c r="K332" s="87"/>
    </row>
    <row r="333" spans="11:15" ht="17" thickBot="1" x14ac:dyDescent="0.25">
      <c r="K333" s="87"/>
    </row>
    <row r="334" spans="11:15" ht="17" thickBot="1" x14ac:dyDescent="0.25">
      <c r="K334" s="86"/>
    </row>
    <row r="335" spans="11:15" ht="17" thickBot="1" x14ac:dyDescent="0.25">
      <c r="K335" s="86"/>
    </row>
    <row r="336" spans="11:15" ht="17" thickBot="1" x14ac:dyDescent="0.25">
      <c r="K336" s="86"/>
    </row>
    <row r="337" spans="11:11" ht="17" thickBot="1" x14ac:dyDescent="0.25">
      <c r="K337" s="86"/>
    </row>
    <row r="338" spans="11:11" ht="17" thickBot="1" x14ac:dyDescent="0.25">
      <c r="K338" s="86"/>
    </row>
    <row r="339" spans="11:11" ht="17" thickBot="1" x14ac:dyDescent="0.25">
      <c r="K339" s="86"/>
    </row>
    <row r="340" spans="11:11" ht="17" thickBot="1" x14ac:dyDescent="0.25">
      <c r="K340" s="86"/>
    </row>
    <row r="341" spans="11:11" ht="17" thickBot="1" x14ac:dyDescent="0.25">
      <c r="K341" s="87"/>
    </row>
    <row r="342" spans="11:11" ht="17" thickBot="1" x14ac:dyDescent="0.25">
      <c r="K342" s="87"/>
    </row>
    <row r="343" spans="11:11" ht="17" thickBot="1" x14ac:dyDescent="0.25">
      <c r="K343" s="86"/>
    </row>
    <row r="344" spans="11:11" ht="17" thickBot="1" x14ac:dyDescent="0.25">
      <c r="K344" s="86"/>
    </row>
    <row r="345" spans="11:11" ht="17" thickBot="1" x14ac:dyDescent="0.25">
      <c r="K345" s="86"/>
    </row>
    <row r="346" spans="11:11" ht="17" thickBot="1" x14ac:dyDescent="0.25">
      <c r="K346" s="87"/>
    </row>
    <row r="347" spans="11:11" ht="17" thickBot="1" x14ac:dyDescent="0.25">
      <c r="K347" s="87"/>
    </row>
    <row r="348" spans="11:11" ht="17" thickBot="1" x14ac:dyDescent="0.25">
      <c r="K348" s="87"/>
    </row>
    <row r="349" spans="11:11" ht="17" thickBot="1" x14ac:dyDescent="0.25">
      <c r="K349" s="87"/>
    </row>
    <row r="350" spans="11:11" ht="17" thickBot="1" x14ac:dyDescent="0.25">
      <c r="K350" s="86"/>
    </row>
    <row r="351" spans="11:11" ht="17" thickBot="1" x14ac:dyDescent="0.25">
      <c r="K351" s="86"/>
    </row>
    <row r="352" spans="11:11" ht="17" thickBot="1" x14ac:dyDescent="0.25">
      <c r="K352" s="86"/>
    </row>
    <row r="353" spans="11:11" ht="17" thickBot="1" x14ac:dyDescent="0.25">
      <c r="K353" s="86"/>
    </row>
    <row r="354" spans="11:11" ht="17" thickBot="1" x14ac:dyDescent="0.25">
      <c r="K354" s="86"/>
    </row>
    <row r="355" spans="11:11" ht="17" thickBot="1" x14ac:dyDescent="0.25">
      <c r="K355" s="86"/>
    </row>
    <row r="356" spans="11:11" ht="17" thickBot="1" x14ac:dyDescent="0.25">
      <c r="K356" s="86"/>
    </row>
    <row r="357" spans="11:11" ht="17" thickBot="1" x14ac:dyDescent="0.25">
      <c r="K357" s="86"/>
    </row>
    <row r="358" spans="11:11" ht="17" thickBot="1" x14ac:dyDescent="0.25">
      <c r="K358" s="86"/>
    </row>
    <row r="359" spans="11:11" ht="17" thickBot="1" x14ac:dyDescent="0.25">
      <c r="K359" s="87"/>
    </row>
    <row r="360" spans="11:11" ht="17" thickBot="1" x14ac:dyDescent="0.25">
      <c r="K360" s="87"/>
    </row>
    <row r="361" spans="11:11" ht="17" thickBot="1" x14ac:dyDescent="0.25">
      <c r="K361" s="86"/>
    </row>
    <row r="362" spans="11:11" ht="17" thickBot="1" x14ac:dyDescent="0.25">
      <c r="K362" s="86"/>
    </row>
    <row r="363" spans="11:11" ht="17" thickBot="1" x14ac:dyDescent="0.25">
      <c r="K363" s="86"/>
    </row>
    <row r="364" spans="11:11" ht="17" thickBot="1" x14ac:dyDescent="0.25">
      <c r="K364" s="86"/>
    </row>
    <row r="365" spans="11:11" ht="17" thickBot="1" x14ac:dyDescent="0.25">
      <c r="K365" s="86"/>
    </row>
    <row r="366" spans="11:11" ht="17" thickBot="1" x14ac:dyDescent="0.25">
      <c r="K366" s="87"/>
    </row>
    <row r="367" spans="11:11" ht="17" thickBot="1" x14ac:dyDescent="0.25">
      <c r="K367" s="86"/>
    </row>
    <row r="368" spans="11:11" ht="17" thickBot="1" x14ac:dyDescent="0.25">
      <c r="K368" s="86"/>
    </row>
    <row r="369" spans="8:11" ht="17" thickBot="1" x14ac:dyDescent="0.25">
      <c r="K369" s="86"/>
    </row>
    <row r="370" spans="8:11" ht="17" thickBot="1" x14ac:dyDescent="0.25">
      <c r="K370" s="86"/>
    </row>
    <row r="371" spans="8:11" ht="17" thickBot="1" x14ac:dyDescent="0.25">
      <c r="K371" s="86"/>
    </row>
    <row r="372" spans="8:11" ht="17" thickBot="1" x14ac:dyDescent="0.25">
      <c r="K372" s="86"/>
    </row>
    <row r="373" spans="8:11" ht="17" thickBot="1" x14ac:dyDescent="0.25">
      <c r="K373" s="86"/>
    </row>
    <row r="374" spans="8:11" ht="17" thickBot="1" x14ac:dyDescent="0.25">
      <c r="K374" s="86"/>
    </row>
    <row r="375" spans="8:11" ht="17" thickBot="1" x14ac:dyDescent="0.25">
      <c r="K375" s="86"/>
    </row>
    <row r="376" spans="8:11" ht="17" thickBot="1" x14ac:dyDescent="0.25">
      <c r="K376" s="86"/>
    </row>
    <row r="377" spans="8:11" ht="17" thickBot="1" x14ac:dyDescent="0.25">
      <c r="K377" s="86"/>
    </row>
    <row r="378" spans="8:11" ht="17" thickBot="1" x14ac:dyDescent="0.25">
      <c r="K378" s="86"/>
    </row>
    <row r="379" spans="8:11" ht="17" thickBot="1" x14ac:dyDescent="0.25">
      <c r="K379" s="86"/>
    </row>
    <row r="380" spans="8:11" ht="17" thickBot="1" x14ac:dyDescent="0.25">
      <c r="K380" s="87"/>
    </row>
    <row r="381" spans="8:11" ht="17" thickBot="1" x14ac:dyDescent="0.25">
      <c r="K381" s="87"/>
    </row>
    <row r="382" spans="8:11" ht="17" thickBot="1" x14ac:dyDescent="0.25">
      <c r="K382" s="86"/>
    </row>
    <row r="383" spans="8:11" ht="17" thickBot="1" x14ac:dyDescent="0.25">
      <c r="H383" s="3"/>
      <c r="K383" s="86"/>
    </row>
    <row r="384" spans="8:11" ht="17" thickBot="1" x14ac:dyDescent="0.25">
      <c r="K384" s="86"/>
    </row>
    <row r="385" spans="11:11" ht="17" thickBot="1" x14ac:dyDescent="0.25">
      <c r="K385" s="86"/>
    </row>
    <row r="386" spans="11:11" ht="17" thickBot="1" x14ac:dyDescent="0.25">
      <c r="K386" s="86"/>
    </row>
    <row r="387" spans="11:11" ht="17" thickBot="1" x14ac:dyDescent="0.25">
      <c r="K387" s="86"/>
    </row>
    <row r="388" spans="11:11" ht="17" thickBot="1" x14ac:dyDescent="0.25">
      <c r="K388" s="86"/>
    </row>
    <row r="389" spans="11:11" ht="17" thickBot="1" x14ac:dyDescent="0.25">
      <c r="K389" s="86"/>
    </row>
    <row r="390" spans="11:11" ht="17" thickBot="1" x14ac:dyDescent="0.25">
      <c r="K390" s="86"/>
    </row>
    <row r="391" spans="11:11" ht="17" thickBot="1" x14ac:dyDescent="0.25">
      <c r="K391" s="86"/>
    </row>
    <row r="392" spans="11:11" ht="17" thickBot="1" x14ac:dyDescent="0.25">
      <c r="K392" s="86"/>
    </row>
    <row r="393" spans="11:11" ht="17" thickBot="1" x14ac:dyDescent="0.25">
      <c r="K393" s="86"/>
    </row>
    <row r="394" spans="11:11" ht="17" thickBot="1" x14ac:dyDescent="0.25">
      <c r="K394" s="87"/>
    </row>
    <row r="395" spans="11:11" ht="17" thickBot="1" x14ac:dyDescent="0.25">
      <c r="K395" s="87"/>
    </row>
    <row r="396" spans="11:11" ht="17" thickBot="1" x14ac:dyDescent="0.25">
      <c r="K396" s="87"/>
    </row>
    <row r="397" spans="11:11" ht="17" thickBot="1" x14ac:dyDescent="0.25">
      <c r="K397" s="86"/>
    </row>
    <row r="398" spans="11:11" ht="17" thickBot="1" x14ac:dyDescent="0.25">
      <c r="K398" s="87"/>
    </row>
    <row r="399" spans="11:11" ht="17" thickBot="1" x14ac:dyDescent="0.25">
      <c r="K399" s="87"/>
    </row>
    <row r="400" spans="11:11" ht="17" thickBot="1" x14ac:dyDescent="0.25">
      <c r="K400" s="87"/>
    </row>
    <row r="401" spans="11:11" ht="17" thickBot="1" x14ac:dyDescent="0.25">
      <c r="K401" s="86"/>
    </row>
    <row r="402" spans="11:11" ht="17" thickBot="1" x14ac:dyDescent="0.25">
      <c r="K402" s="86"/>
    </row>
    <row r="403" spans="11:11" ht="17" thickBot="1" x14ac:dyDescent="0.25">
      <c r="K403" s="86"/>
    </row>
    <row r="404" spans="11:11" ht="17" thickBot="1" x14ac:dyDescent="0.25">
      <c r="K404" s="86"/>
    </row>
    <row r="405" spans="11:11" ht="17" thickBot="1" x14ac:dyDescent="0.25">
      <c r="K405" s="86"/>
    </row>
    <row r="406" spans="11:11" ht="17" thickBot="1" x14ac:dyDescent="0.25">
      <c r="K406" s="86"/>
    </row>
    <row r="407" spans="11:11" ht="17" thickBot="1" x14ac:dyDescent="0.25">
      <c r="K407" s="86"/>
    </row>
    <row r="408" spans="11:11" ht="17" thickBot="1" x14ac:dyDescent="0.25">
      <c r="K408" s="86"/>
    </row>
    <row r="409" spans="11:11" ht="17" thickBot="1" x14ac:dyDescent="0.25">
      <c r="K409" s="86"/>
    </row>
    <row r="410" spans="11:11" ht="17" thickBot="1" x14ac:dyDescent="0.25">
      <c r="K410" s="86"/>
    </row>
    <row r="411" spans="11:11" ht="17" thickBot="1" x14ac:dyDescent="0.25">
      <c r="K411" s="86"/>
    </row>
    <row r="412" spans="11:11" ht="17" thickBot="1" x14ac:dyDescent="0.25">
      <c r="K412" s="86"/>
    </row>
    <row r="413" spans="11:11" ht="17" thickBot="1" x14ac:dyDescent="0.25">
      <c r="K413" s="86"/>
    </row>
    <row r="414" spans="11:11" ht="17" thickBot="1" x14ac:dyDescent="0.25">
      <c r="K414" s="86"/>
    </row>
    <row r="415" spans="11:11" ht="17" thickBot="1" x14ac:dyDescent="0.25">
      <c r="K415" s="86"/>
    </row>
    <row r="416" spans="11:11" ht="17" thickBot="1" x14ac:dyDescent="0.25">
      <c r="K416" s="86"/>
    </row>
    <row r="417" spans="11:11" ht="17" thickBot="1" x14ac:dyDescent="0.25">
      <c r="K417" s="86"/>
    </row>
    <row r="418" spans="11:11" ht="17" thickBot="1" x14ac:dyDescent="0.25">
      <c r="K418" s="86"/>
    </row>
    <row r="419" spans="11:11" ht="17" thickBot="1" x14ac:dyDescent="0.25">
      <c r="K419" s="86"/>
    </row>
    <row r="420" spans="11:11" ht="17" thickBot="1" x14ac:dyDescent="0.25">
      <c r="K420" s="87"/>
    </row>
    <row r="421" spans="11:11" ht="17" thickBot="1" x14ac:dyDescent="0.25">
      <c r="K421" s="87"/>
    </row>
    <row r="422" spans="11:11" ht="17" thickBot="1" x14ac:dyDescent="0.25">
      <c r="K422" s="86"/>
    </row>
    <row r="423" spans="11:11" ht="17" thickBot="1" x14ac:dyDescent="0.25">
      <c r="K423" s="87"/>
    </row>
    <row r="424" spans="11:11" ht="17" thickBot="1" x14ac:dyDescent="0.25">
      <c r="K424" s="87"/>
    </row>
    <row r="425" spans="11:11" ht="17" thickBot="1" x14ac:dyDescent="0.25">
      <c r="K425" s="87"/>
    </row>
    <row r="426" spans="11:11" ht="17" thickBot="1" x14ac:dyDescent="0.25">
      <c r="K426" s="86"/>
    </row>
    <row r="427" spans="11:11" ht="17" thickBot="1" x14ac:dyDescent="0.25">
      <c r="K427" s="86"/>
    </row>
    <row r="428" spans="11:11" ht="17" thickBot="1" x14ac:dyDescent="0.25">
      <c r="K428" s="86"/>
    </row>
    <row r="429" spans="11:11" ht="17" thickBot="1" x14ac:dyDescent="0.25">
      <c r="K429" s="86"/>
    </row>
    <row r="430" spans="11:11" ht="17" thickBot="1" x14ac:dyDescent="0.25">
      <c r="K430" s="86"/>
    </row>
    <row r="431" spans="11:11" ht="17" thickBot="1" x14ac:dyDescent="0.25">
      <c r="K431" s="86"/>
    </row>
    <row r="432" spans="11:11" ht="17" thickBot="1" x14ac:dyDescent="0.25">
      <c r="K432" s="87"/>
    </row>
    <row r="433" spans="11:11" ht="17" thickBot="1" x14ac:dyDescent="0.25">
      <c r="K433" s="87"/>
    </row>
    <row r="434" spans="11:11" ht="17" thickBot="1" x14ac:dyDescent="0.25">
      <c r="K434" s="87"/>
    </row>
    <row r="435" spans="11:11" ht="17" thickBot="1" x14ac:dyDescent="0.25">
      <c r="K435" s="87"/>
    </row>
    <row r="436" spans="11:11" ht="17" thickBot="1" x14ac:dyDescent="0.25">
      <c r="K436" s="86"/>
    </row>
    <row r="437" spans="11:11" ht="17" thickBot="1" x14ac:dyDescent="0.25">
      <c r="K437" s="86"/>
    </row>
    <row r="438" spans="11:11" ht="17" thickBot="1" x14ac:dyDescent="0.25">
      <c r="K438" s="86"/>
    </row>
    <row r="439" spans="11:11" ht="17" thickBot="1" x14ac:dyDescent="0.25">
      <c r="K439" s="86"/>
    </row>
    <row r="440" spans="11:11" ht="17" thickBot="1" x14ac:dyDescent="0.25">
      <c r="K440" s="86"/>
    </row>
    <row r="441" spans="11:11" ht="17" thickBot="1" x14ac:dyDescent="0.25">
      <c r="K441" s="86"/>
    </row>
    <row r="442" spans="11:11" ht="17" thickBot="1" x14ac:dyDescent="0.25">
      <c r="K442" s="86"/>
    </row>
    <row r="443" spans="11:11" ht="17" thickBot="1" x14ac:dyDescent="0.25">
      <c r="K443" s="87"/>
    </row>
    <row r="444" spans="11:11" ht="17" thickBot="1" x14ac:dyDescent="0.25">
      <c r="K444" s="87"/>
    </row>
    <row r="445" spans="11:11" ht="17" thickBot="1" x14ac:dyDescent="0.25">
      <c r="K445" s="87"/>
    </row>
    <row r="446" spans="11:11" ht="17" thickBot="1" x14ac:dyDescent="0.25">
      <c r="K446" s="87"/>
    </row>
    <row r="447" spans="11:11" ht="17" thickBot="1" x14ac:dyDescent="0.25">
      <c r="K447" s="86"/>
    </row>
    <row r="448" spans="11:11" ht="17" thickBot="1" x14ac:dyDescent="0.25">
      <c r="K448" s="86"/>
    </row>
    <row r="449" spans="11:11" ht="17" thickBot="1" x14ac:dyDescent="0.25">
      <c r="K449" s="86"/>
    </row>
    <row r="450" spans="11:11" ht="17" thickBot="1" x14ac:dyDescent="0.25">
      <c r="K450" s="87"/>
    </row>
    <row r="451" spans="11:11" ht="17" thickBot="1" x14ac:dyDescent="0.25">
      <c r="K451" s="87"/>
    </row>
    <row r="452" spans="11:11" ht="17" thickBot="1" x14ac:dyDescent="0.25">
      <c r="K452" s="87"/>
    </row>
    <row r="453" spans="11:11" ht="17" thickBot="1" x14ac:dyDescent="0.25">
      <c r="K453" s="87"/>
    </row>
    <row r="454" spans="11:11" ht="17" thickBot="1" x14ac:dyDescent="0.25">
      <c r="K454" s="86"/>
    </row>
    <row r="455" spans="11:11" ht="17" thickBot="1" x14ac:dyDescent="0.25">
      <c r="K455" s="86"/>
    </row>
    <row r="456" spans="11:11" ht="17" thickBot="1" x14ac:dyDescent="0.25">
      <c r="K456" s="86"/>
    </row>
    <row r="457" spans="11:11" ht="17" thickBot="1" x14ac:dyDescent="0.25">
      <c r="K457" s="86"/>
    </row>
    <row r="458" spans="11:11" ht="17" thickBot="1" x14ac:dyDescent="0.25">
      <c r="K458" s="86"/>
    </row>
    <row r="459" spans="11:11" ht="17" thickBot="1" x14ac:dyDescent="0.25">
      <c r="K459" s="86"/>
    </row>
    <row r="460" spans="11:11" ht="17" thickBot="1" x14ac:dyDescent="0.25">
      <c r="K460" s="86"/>
    </row>
    <row r="461" spans="11:11" ht="17" thickBot="1" x14ac:dyDescent="0.25">
      <c r="K461" s="86"/>
    </row>
    <row r="462" spans="11:11" ht="17" thickBot="1" x14ac:dyDescent="0.25">
      <c r="K462" s="86"/>
    </row>
    <row r="463" spans="11:11" ht="17" thickBot="1" x14ac:dyDescent="0.25">
      <c r="K463" s="86"/>
    </row>
    <row r="464" spans="11:11" ht="17" thickBot="1" x14ac:dyDescent="0.25">
      <c r="K464" s="86"/>
    </row>
    <row r="465" spans="11:11" ht="17" thickBot="1" x14ac:dyDescent="0.25">
      <c r="K465" s="86"/>
    </row>
    <row r="466" spans="11:11" ht="17" thickBot="1" x14ac:dyDescent="0.25">
      <c r="K466" s="86"/>
    </row>
    <row r="467" spans="11:11" ht="17" thickBot="1" x14ac:dyDescent="0.25">
      <c r="K467" s="86"/>
    </row>
    <row r="468" spans="11:11" ht="17" thickBot="1" x14ac:dyDescent="0.25">
      <c r="K468" s="86"/>
    </row>
    <row r="469" spans="11:11" ht="17" thickBot="1" x14ac:dyDescent="0.25">
      <c r="K469" s="86"/>
    </row>
    <row r="470" spans="11:11" ht="17" thickBot="1" x14ac:dyDescent="0.25">
      <c r="K470" s="87"/>
    </row>
    <row r="471" spans="11:11" ht="17" thickBot="1" x14ac:dyDescent="0.25">
      <c r="K471" s="87"/>
    </row>
    <row r="472" spans="11:11" ht="17" thickBot="1" x14ac:dyDescent="0.25">
      <c r="K472" s="87"/>
    </row>
    <row r="473" spans="11:11" ht="17" thickBot="1" x14ac:dyDescent="0.25">
      <c r="K473" s="86"/>
    </row>
    <row r="474" spans="11:11" ht="17" thickBot="1" x14ac:dyDescent="0.25">
      <c r="K474" s="86"/>
    </row>
    <row r="475" spans="11:11" ht="17" thickBot="1" x14ac:dyDescent="0.25">
      <c r="K475" s="86"/>
    </row>
    <row r="476" spans="11:11" ht="17" thickBot="1" x14ac:dyDescent="0.25">
      <c r="K476" s="86"/>
    </row>
    <row r="477" spans="11:11" ht="17" thickBot="1" x14ac:dyDescent="0.25">
      <c r="K477" s="86"/>
    </row>
    <row r="478" spans="11:11" ht="17" thickBot="1" x14ac:dyDescent="0.25">
      <c r="K478" s="86"/>
    </row>
    <row r="479" spans="11:11" ht="17" thickBot="1" x14ac:dyDescent="0.25">
      <c r="K479" s="86"/>
    </row>
    <row r="480" spans="11:11" ht="17" thickBot="1" x14ac:dyDescent="0.25">
      <c r="K480" s="86"/>
    </row>
    <row r="481" spans="11:11" ht="17" thickBot="1" x14ac:dyDescent="0.25">
      <c r="K481" s="86"/>
    </row>
    <row r="482" spans="11:11" ht="17" thickBot="1" x14ac:dyDescent="0.25">
      <c r="K482" s="87"/>
    </row>
    <row r="483" spans="11:11" ht="17" thickBot="1" x14ac:dyDescent="0.25">
      <c r="K483" s="87"/>
    </row>
    <row r="484" spans="11:11" ht="17" thickBot="1" x14ac:dyDescent="0.25">
      <c r="K484" s="86"/>
    </row>
    <row r="485" spans="11:11" ht="17" thickBot="1" x14ac:dyDescent="0.25">
      <c r="K485" s="86"/>
    </row>
    <row r="486" spans="11:11" ht="17" thickBot="1" x14ac:dyDescent="0.25">
      <c r="K486" s="86"/>
    </row>
    <row r="487" spans="11:11" ht="17" thickBot="1" x14ac:dyDescent="0.25">
      <c r="K487" s="86"/>
    </row>
    <row r="488" spans="11:11" ht="17" thickBot="1" x14ac:dyDescent="0.25">
      <c r="K488" s="87"/>
    </row>
    <row r="489" spans="11:11" ht="17" thickBot="1" x14ac:dyDescent="0.25">
      <c r="K489" s="87"/>
    </row>
    <row r="490" spans="11:11" ht="17" thickBot="1" x14ac:dyDescent="0.25">
      <c r="K490" s="87"/>
    </row>
    <row r="491" spans="11:11" ht="17" thickBot="1" x14ac:dyDescent="0.25">
      <c r="K491" s="87"/>
    </row>
    <row r="492" spans="11:11" ht="17" thickBot="1" x14ac:dyDescent="0.25">
      <c r="K492" s="87"/>
    </row>
    <row r="493" spans="11:11" ht="17" thickBot="1" x14ac:dyDescent="0.25">
      <c r="K493" s="86"/>
    </row>
    <row r="494" spans="11:11" ht="17" thickBot="1" x14ac:dyDescent="0.25">
      <c r="K494" s="86"/>
    </row>
    <row r="495" spans="11:11" ht="17" thickBot="1" x14ac:dyDescent="0.25">
      <c r="K495" s="86"/>
    </row>
    <row r="496" spans="11:11" ht="17" thickBot="1" x14ac:dyDescent="0.25">
      <c r="K496" s="86"/>
    </row>
    <row r="497" spans="11:11" ht="17" thickBot="1" x14ac:dyDescent="0.25">
      <c r="K497" s="86"/>
    </row>
    <row r="498" spans="11:11" ht="17" thickBot="1" x14ac:dyDescent="0.25">
      <c r="K498" s="86"/>
    </row>
    <row r="499" spans="11:11" ht="17" thickBot="1" x14ac:dyDescent="0.25">
      <c r="K499" s="86"/>
    </row>
    <row r="500" spans="11:11" ht="17" thickBot="1" x14ac:dyDescent="0.25">
      <c r="K500" s="86"/>
    </row>
    <row r="501" spans="11:11" ht="17" thickBot="1" x14ac:dyDescent="0.25">
      <c r="K501" s="86"/>
    </row>
    <row r="502" spans="11:11" ht="17" thickBot="1" x14ac:dyDescent="0.25">
      <c r="K502" s="86"/>
    </row>
    <row r="503" spans="11:11" ht="17" thickBot="1" x14ac:dyDescent="0.25">
      <c r="K503" s="86"/>
    </row>
    <row r="504" spans="11:11" ht="17" thickBot="1" x14ac:dyDescent="0.25">
      <c r="K504" s="86"/>
    </row>
    <row r="505" spans="11:11" ht="17" thickBot="1" x14ac:dyDescent="0.25">
      <c r="K505" s="86"/>
    </row>
    <row r="506" spans="11:11" ht="17" thickBot="1" x14ac:dyDescent="0.25">
      <c r="K506" s="86"/>
    </row>
    <row r="507" spans="11:11" ht="17" thickBot="1" x14ac:dyDescent="0.25">
      <c r="K507" s="86"/>
    </row>
    <row r="508" spans="11:11" ht="17" thickBot="1" x14ac:dyDescent="0.25">
      <c r="K508" s="86"/>
    </row>
    <row r="509" spans="11:11" ht="17" thickBot="1" x14ac:dyDescent="0.25">
      <c r="K509" s="86"/>
    </row>
    <row r="510" spans="11:11" ht="17" thickBot="1" x14ac:dyDescent="0.25">
      <c r="K510" s="86"/>
    </row>
    <row r="511" spans="11:11" ht="17" thickBot="1" x14ac:dyDescent="0.25">
      <c r="K511" s="86"/>
    </row>
    <row r="512" spans="11:11" ht="17" thickBot="1" x14ac:dyDescent="0.25">
      <c r="K512" s="86"/>
    </row>
    <row r="513" spans="11:11" ht="17" thickBot="1" x14ac:dyDescent="0.25">
      <c r="K513" s="86"/>
    </row>
    <row r="514" spans="11:11" ht="17" thickBot="1" x14ac:dyDescent="0.25">
      <c r="K514" s="86"/>
    </row>
    <row r="515" spans="11:11" ht="17" thickBot="1" x14ac:dyDescent="0.25">
      <c r="K515" s="86"/>
    </row>
    <row r="516" spans="11:11" ht="17" thickBot="1" x14ac:dyDescent="0.25">
      <c r="K516" s="86"/>
    </row>
    <row r="517" spans="11:11" ht="17" thickBot="1" x14ac:dyDescent="0.25">
      <c r="K517" s="86"/>
    </row>
    <row r="518" spans="11:11" ht="17" thickBot="1" x14ac:dyDescent="0.25">
      <c r="K518" s="86"/>
    </row>
    <row r="519" spans="11:11" ht="17" thickBot="1" x14ac:dyDescent="0.25">
      <c r="K519" s="86"/>
    </row>
    <row r="520" spans="11:11" ht="17" thickBot="1" x14ac:dyDescent="0.25">
      <c r="K520" s="86"/>
    </row>
    <row r="521" spans="11:11" ht="17" thickBot="1" x14ac:dyDescent="0.25">
      <c r="K521" s="86"/>
    </row>
    <row r="522" spans="11:11" ht="17" thickBot="1" x14ac:dyDescent="0.25">
      <c r="K522" s="86"/>
    </row>
    <row r="523" spans="11:11" ht="17" thickBot="1" x14ac:dyDescent="0.25">
      <c r="K523" s="86"/>
    </row>
    <row r="524" spans="11:11" ht="17" thickBot="1" x14ac:dyDescent="0.25">
      <c r="K524" s="86"/>
    </row>
    <row r="525" spans="11:11" ht="17" thickBot="1" x14ac:dyDescent="0.25">
      <c r="K525" s="87"/>
    </row>
    <row r="526" spans="11:11" ht="17" thickBot="1" x14ac:dyDescent="0.25">
      <c r="K526" s="87"/>
    </row>
    <row r="527" spans="11:11" ht="17" thickBot="1" x14ac:dyDescent="0.25">
      <c r="K527" s="86"/>
    </row>
    <row r="528" spans="11:11" ht="17" thickBot="1" x14ac:dyDescent="0.25">
      <c r="K528" s="86"/>
    </row>
    <row r="529" spans="11:11" ht="17" thickBot="1" x14ac:dyDescent="0.25">
      <c r="K529" s="86"/>
    </row>
    <row r="530" spans="11:11" ht="17" thickBot="1" x14ac:dyDescent="0.25">
      <c r="K530" s="86"/>
    </row>
    <row r="531" spans="11:11" ht="17" thickBot="1" x14ac:dyDescent="0.25">
      <c r="K531" s="86"/>
    </row>
    <row r="532" spans="11:11" ht="17" thickBot="1" x14ac:dyDescent="0.25">
      <c r="K532" s="86"/>
    </row>
    <row r="533" spans="11:11" ht="17" thickBot="1" x14ac:dyDescent="0.25">
      <c r="K533" s="86"/>
    </row>
    <row r="534" spans="11:11" ht="17" thickBot="1" x14ac:dyDescent="0.25">
      <c r="K534" s="86"/>
    </row>
    <row r="535" spans="11:11" ht="17" thickBot="1" x14ac:dyDescent="0.25">
      <c r="K535" s="86"/>
    </row>
    <row r="536" spans="11:11" ht="17" thickBot="1" x14ac:dyDescent="0.25">
      <c r="K536" s="86"/>
    </row>
    <row r="537" spans="11:11" ht="17" thickBot="1" x14ac:dyDescent="0.25">
      <c r="K537" s="86"/>
    </row>
    <row r="538" spans="11:11" ht="17" thickBot="1" x14ac:dyDescent="0.25">
      <c r="K538" s="86"/>
    </row>
    <row r="539" spans="11:11" ht="17" thickBot="1" x14ac:dyDescent="0.25">
      <c r="K539" s="86"/>
    </row>
    <row r="540" spans="11:11" ht="17" thickBot="1" x14ac:dyDescent="0.25">
      <c r="K540" s="86"/>
    </row>
    <row r="541" spans="11:11" ht="17" thickBot="1" x14ac:dyDescent="0.25">
      <c r="K541" s="86"/>
    </row>
    <row r="542" spans="11:11" ht="17" thickBot="1" x14ac:dyDescent="0.25">
      <c r="K542" s="86"/>
    </row>
    <row r="543" spans="11:11" ht="17" thickBot="1" x14ac:dyDescent="0.25">
      <c r="K543" s="86"/>
    </row>
    <row r="544" spans="11:11" ht="17" thickBot="1" x14ac:dyDescent="0.25">
      <c r="K544" s="86"/>
    </row>
    <row r="545" spans="11:11" ht="17" thickBot="1" x14ac:dyDescent="0.25">
      <c r="K545" s="86"/>
    </row>
    <row r="546" spans="11:11" ht="17" thickBot="1" x14ac:dyDescent="0.25">
      <c r="K546" s="86"/>
    </row>
    <row r="547" spans="11:11" ht="17" thickBot="1" x14ac:dyDescent="0.25">
      <c r="K547" s="86"/>
    </row>
    <row r="548" spans="11:11" ht="17" thickBot="1" x14ac:dyDescent="0.25">
      <c r="K548" s="86"/>
    </row>
    <row r="549" spans="11:11" ht="17" thickBot="1" x14ac:dyDescent="0.25">
      <c r="K549" s="86"/>
    </row>
    <row r="550" spans="11:11" ht="17" thickBot="1" x14ac:dyDescent="0.25">
      <c r="K550" s="86"/>
    </row>
    <row r="551" spans="11:11" ht="17" thickBot="1" x14ac:dyDescent="0.25">
      <c r="K551" s="86"/>
    </row>
    <row r="552" spans="11:11" ht="17" thickBot="1" x14ac:dyDescent="0.25">
      <c r="K552" s="86"/>
    </row>
    <row r="553" spans="11:11" ht="17" thickBot="1" x14ac:dyDescent="0.25">
      <c r="K553" s="86"/>
    </row>
    <row r="554" spans="11:11" ht="17" thickBot="1" x14ac:dyDescent="0.25">
      <c r="K554" s="86"/>
    </row>
    <row r="555" spans="11:11" ht="17" thickBot="1" x14ac:dyDescent="0.25">
      <c r="K555" s="86"/>
    </row>
    <row r="556" spans="11:11" ht="17" thickBot="1" x14ac:dyDescent="0.25">
      <c r="K556" s="86"/>
    </row>
    <row r="557" spans="11:11" ht="17" thickBot="1" x14ac:dyDescent="0.25">
      <c r="K557" s="86"/>
    </row>
    <row r="558" spans="11:11" ht="17" thickBot="1" x14ac:dyDescent="0.25">
      <c r="K558" s="86"/>
    </row>
    <row r="559" spans="11:11" ht="17" thickBot="1" x14ac:dyDescent="0.25">
      <c r="K559" s="86"/>
    </row>
    <row r="560" spans="11:11" ht="17" thickBot="1" x14ac:dyDescent="0.25">
      <c r="K560" s="86"/>
    </row>
    <row r="561" spans="11:11" ht="17" thickBot="1" x14ac:dyDescent="0.25">
      <c r="K561" s="86"/>
    </row>
    <row r="562" spans="11:11" ht="17" thickBot="1" x14ac:dyDescent="0.25">
      <c r="K562" s="86"/>
    </row>
    <row r="563" spans="11:11" ht="17" thickBot="1" x14ac:dyDescent="0.25">
      <c r="K563" s="86"/>
    </row>
    <row r="564" spans="11:11" ht="17" thickBot="1" x14ac:dyDescent="0.25">
      <c r="K564" s="86"/>
    </row>
    <row r="565" spans="11:11" ht="17" thickBot="1" x14ac:dyDescent="0.25">
      <c r="K565" s="86"/>
    </row>
    <row r="566" spans="11:11" ht="17" thickBot="1" x14ac:dyDescent="0.25">
      <c r="K566" s="86"/>
    </row>
    <row r="567" spans="11:11" ht="17" thickBot="1" x14ac:dyDescent="0.25">
      <c r="K567" s="86"/>
    </row>
    <row r="568" spans="11:11" ht="17" thickBot="1" x14ac:dyDescent="0.25">
      <c r="K568" s="86"/>
    </row>
    <row r="569" spans="11:11" ht="17" thickBot="1" x14ac:dyDescent="0.25">
      <c r="K569" s="86"/>
    </row>
    <row r="570" spans="11:11" ht="17" thickBot="1" x14ac:dyDescent="0.25">
      <c r="K570" s="86"/>
    </row>
    <row r="571" spans="11:11" ht="17" thickBot="1" x14ac:dyDescent="0.25">
      <c r="K571" s="86"/>
    </row>
    <row r="572" spans="11:11" ht="17" thickBot="1" x14ac:dyDescent="0.25">
      <c r="K572" s="86"/>
    </row>
    <row r="573" spans="11:11" ht="17" thickBot="1" x14ac:dyDescent="0.25">
      <c r="K573" s="86"/>
    </row>
    <row r="574" spans="11:11" ht="17" thickBot="1" x14ac:dyDescent="0.25">
      <c r="K574" s="86"/>
    </row>
    <row r="575" spans="11:11" ht="17" thickBot="1" x14ac:dyDescent="0.25">
      <c r="K575" s="86"/>
    </row>
    <row r="576" spans="11:11" ht="17" thickBot="1" x14ac:dyDescent="0.25">
      <c r="K576" s="86"/>
    </row>
    <row r="577" spans="11:11" ht="17" thickBot="1" x14ac:dyDescent="0.25">
      <c r="K577" s="86"/>
    </row>
    <row r="578" spans="11:11" ht="17" thickBot="1" x14ac:dyDescent="0.25">
      <c r="K578" s="86"/>
    </row>
    <row r="579" spans="11:11" ht="17" thickBot="1" x14ac:dyDescent="0.25">
      <c r="K579" s="86"/>
    </row>
    <row r="580" spans="11:11" ht="17" thickBot="1" x14ac:dyDescent="0.25">
      <c r="K580" s="86"/>
    </row>
    <row r="581" spans="11:11" ht="17" thickBot="1" x14ac:dyDescent="0.25">
      <c r="K581" s="86"/>
    </row>
    <row r="582" spans="11:11" ht="17" thickBot="1" x14ac:dyDescent="0.25">
      <c r="K582" s="87"/>
    </row>
    <row r="583" spans="11:11" ht="17" thickBot="1" x14ac:dyDescent="0.25">
      <c r="K583" s="87"/>
    </row>
    <row r="584" spans="11:11" ht="17" thickBot="1" x14ac:dyDescent="0.25">
      <c r="K584" s="86"/>
    </row>
    <row r="585" spans="11:11" ht="17" thickBot="1" x14ac:dyDescent="0.25">
      <c r="K585" s="86"/>
    </row>
    <row r="586" spans="11:11" ht="17" thickBot="1" x14ac:dyDescent="0.25">
      <c r="K586" s="86"/>
    </row>
    <row r="587" spans="11:11" ht="17" thickBot="1" x14ac:dyDescent="0.25">
      <c r="K587" s="86"/>
    </row>
    <row r="588" spans="11:11" ht="17" thickBot="1" x14ac:dyDescent="0.25">
      <c r="K588" s="86"/>
    </row>
    <row r="589" spans="11:11" ht="17" thickBot="1" x14ac:dyDescent="0.25">
      <c r="K589" s="87"/>
    </row>
    <row r="590" spans="11:11" ht="17" thickBot="1" x14ac:dyDescent="0.25">
      <c r="K590" s="87"/>
    </row>
    <row r="591" spans="11:11" ht="17" thickBot="1" x14ac:dyDescent="0.25">
      <c r="K591" s="86"/>
    </row>
    <row r="592" spans="11:11" ht="17" thickBot="1" x14ac:dyDescent="0.25">
      <c r="K592" s="86"/>
    </row>
    <row r="593" spans="11:11" ht="17" thickBot="1" x14ac:dyDescent="0.25">
      <c r="K593" s="86"/>
    </row>
    <row r="594" spans="11:11" ht="17" thickBot="1" x14ac:dyDescent="0.25">
      <c r="K594" s="86"/>
    </row>
    <row r="595" spans="11:11" ht="17" thickBot="1" x14ac:dyDescent="0.25">
      <c r="K595" s="86"/>
    </row>
    <row r="596" spans="11:11" ht="17" thickBot="1" x14ac:dyDescent="0.25">
      <c r="K596" s="86"/>
    </row>
    <row r="597" spans="11:11" ht="17" thickBot="1" x14ac:dyDescent="0.25">
      <c r="K597" s="86"/>
    </row>
    <row r="598" spans="11:11" ht="17" thickBot="1" x14ac:dyDescent="0.25">
      <c r="K598" s="86"/>
    </row>
    <row r="599" spans="11:11" ht="17" thickBot="1" x14ac:dyDescent="0.25">
      <c r="K599" s="86"/>
    </row>
    <row r="600" spans="11:11" ht="17" thickBot="1" x14ac:dyDescent="0.25">
      <c r="K600" s="86"/>
    </row>
    <row r="601" spans="11:11" ht="17" thickBot="1" x14ac:dyDescent="0.25">
      <c r="K601" s="86"/>
    </row>
    <row r="602" spans="11:11" ht="17" thickBot="1" x14ac:dyDescent="0.25">
      <c r="K602" s="86"/>
    </row>
    <row r="603" spans="11:11" ht="17" thickBot="1" x14ac:dyDescent="0.25">
      <c r="K603" s="86"/>
    </row>
    <row r="604" spans="11:11" ht="17" thickBot="1" x14ac:dyDescent="0.25">
      <c r="K604" s="86"/>
    </row>
    <row r="605" spans="11:11" ht="17" thickBot="1" x14ac:dyDescent="0.25">
      <c r="K605" s="86"/>
    </row>
    <row r="606" spans="11:11" ht="17" thickBot="1" x14ac:dyDescent="0.25">
      <c r="K606" s="86"/>
    </row>
    <row r="607" spans="11:11" ht="17" thickBot="1" x14ac:dyDescent="0.25">
      <c r="K607" s="86"/>
    </row>
    <row r="608" spans="11:11" ht="17" thickBot="1" x14ac:dyDescent="0.25">
      <c r="K608" s="87"/>
    </row>
    <row r="609" spans="11:11" ht="17" thickBot="1" x14ac:dyDescent="0.25">
      <c r="K609" s="87"/>
    </row>
    <row r="610" spans="11:11" ht="17" thickBot="1" x14ac:dyDescent="0.25">
      <c r="K610" s="87"/>
    </row>
    <row r="611" spans="11:11" ht="17" thickBot="1" x14ac:dyDescent="0.25">
      <c r="K611" s="86"/>
    </row>
    <row r="612" spans="11:11" ht="17" thickBot="1" x14ac:dyDescent="0.25">
      <c r="K612" s="86"/>
    </row>
    <row r="613" spans="11:11" ht="17" thickBot="1" x14ac:dyDescent="0.25">
      <c r="K613" s="87"/>
    </row>
    <row r="614" spans="11:11" ht="17" thickBot="1" x14ac:dyDescent="0.25">
      <c r="K614" s="86"/>
    </row>
    <row r="615" spans="11:11" ht="17" thickBot="1" x14ac:dyDescent="0.25">
      <c r="K615" s="86"/>
    </row>
    <row r="616" spans="11:11" ht="17" thickBot="1" x14ac:dyDescent="0.25">
      <c r="K616" s="86"/>
    </row>
    <row r="617" spans="11:11" ht="17" thickBot="1" x14ac:dyDescent="0.25">
      <c r="K617" s="86"/>
    </row>
    <row r="618" spans="11:11" ht="17" thickBot="1" x14ac:dyDescent="0.25">
      <c r="K618" s="86"/>
    </row>
    <row r="619" spans="11:11" ht="17" thickBot="1" x14ac:dyDescent="0.25">
      <c r="K619" s="86"/>
    </row>
    <row r="620" spans="11:11" ht="17" thickBot="1" x14ac:dyDescent="0.25">
      <c r="K620" s="86"/>
    </row>
    <row r="621" spans="11:11" ht="17" thickBot="1" x14ac:dyDescent="0.25">
      <c r="K621" s="86"/>
    </row>
    <row r="622" spans="11:11" ht="17" thickBot="1" x14ac:dyDescent="0.25">
      <c r="K622" s="86"/>
    </row>
    <row r="623" spans="11:11" ht="17" thickBot="1" x14ac:dyDescent="0.25">
      <c r="K623" s="86"/>
    </row>
    <row r="624" spans="11:11" ht="17" thickBot="1" x14ac:dyDescent="0.25">
      <c r="K624" s="86"/>
    </row>
    <row r="625" spans="11:11" ht="17" thickBot="1" x14ac:dyDescent="0.25">
      <c r="K625" s="86"/>
    </row>
    <row r="626" spans="11:11" ht="17" thickBot="1" x14ac:dyDescent="0.25">
      <c r="K626" s="87"/>
    </row>
    <row r="627" spans="11:11" ht="17" thickBot="1" x14ac:dyDescent="0.25">
      <c r="K627" s="86"/>
    </row>
    <row r="628" spans="11:11" ht="17" thickBot="1" x14ac:dyDescent="0.25">
      <c r="K628" s="86"/>
    </row>
    <row r="629" spans="11:11" ht="17" thickBot="1" x14ac:dyDescent="0.25">
      <c r="K629" s="86"/>
    </row>
    <row r="630" spans="11:11" ht="17" thickBot="1" x14ac:dyDescent="0.25">
      <c r="K630" s="86"/>
    </row>
    <row r="631" spans="11:11" ht="17" thickBot="1" x14ac:dyDescent="0.25">
      <c r="K631" s="86"/>
    </row>
    <row r="632" spans="11:11" ht="17" thickBot="1" x14ac:dyDescent="0.25">
      <c r="K632" s="86"/>
    </row>
    <row r="633" spans="11:11" ht="17" thickBot="1" x14ac:dyDescent="0.25">
      <c r="K633" s="86"/>
    </row>
    <row r="634" spans="11:11" ht="17" thickBot="1" x14ac:dyDescent="0.25">
      <c r="K634" s="86"/>
    </row>
    <row r="635" spans="11:11" ht="17" thickBot="1" x14ac:dyDescent="0.25">
      <c r="K635" s="86"/>
    </row>
    <row r="636" spans="11:11" ht="17" thickBot="1" x14ac:dyDescent="0.25">
      <c r="K636" s="87"/>
    </row>
    <row r="637" spans="11:11" ht="17" thickBot="1" x14ac:dyDescent="0.25">
      <c r="K637" s="87"/>
    </row>
    <row r="638" spans="11:11" ht="17" thickBot="1" x14ac:dyDescent="0.25">
      <c r="K638" s="87"/>
    </row>
    <row r="639" spans="11:11" ht="17" thickBot="1" x14ac:dyDescent="0.25">
      <c r="K639" s="87"/>
    </row>
    <row r="640" spans="11:11" ht="17" thickBot="1" x14ac:dyDescent="0.25">
      <c r="K640" s="86"/>
    </row>
    <row r="641" spans="11:11" ht="17" thickBot="1" x14ac:dyDescent="0.25">
      <c r="K641" s="86"/>
    </row>
    <row r="642" spans="11:11" ht="17" thickBot="1" x14ac:dyDescent="0.25">
      <c r="K642" s="86"/>
    </row>
    <row r="643" spans="11:11" ht="17" thickBot="1" x14ac:dyDescent="0.25">
      <c r="K643" s="86"/>
    </row>
    <row r="644" spans="11:11" ht="17" thickBot="1" x14ac:dyDescent="0.25">
      <c r="K644" s="86"/>
    </row>
    <row r="645" spans="11:11" ht="17" thickBot="1" x14ac:dyDescent="0.25">
      <c r="K645" s="86"/>
    </row>
    <row r="646" spans="11:11" ht="17" thickBot="1" x14ac:dyDescent="0.25">
      <c r="K646" s="86"/>
    </row>
    <row r="647" spans="11:11" ht="17" thickBot="1" x14ac:dyDescent="0.25">
      <c r="K647" s="86"/>
    </row>
    <row r="648" spans="11:11" ht="17" thickBot="1" x14ac:dyDescent="0.25">
      <c r="K648" s="86"/>
    </row>
    <row r="649" spans="11:11" ht="17" thickBot="1" x14ac:dyDescent="0.25">
      <c r="K649" s="86"/>
    </row>
    <row r="650" spans="11:11" ht="17" thickBot="1" x14ac:dyDescent="0.25">
      <c r="K650" s="86"/>
    </row>
    <row r="651" spans="11:11" ht="17" thickBot="1" x14ac:dyDescent="0.25">
      <c r="K651" s="86"/>
    </row>
    <row r="652" spans="11:11" ht="17" thickBot="1" x14ac:dyDescent="0.25">
      <c r="K652" s="86"/>
    </row>
    <row r="653" spans="11:11" ht="17" thickBot="1" x14ac:dyDescent="0.25">
      <c r="K653" s="86"/>
    </row>
    <row r="654" spans="11:11" ht="17" thickBot="1" x14ac:dyDescent="0.25">
      <c r="K654" s="86"/>
    </row>
    <row r="655" spans="11:11" ht="17" thickBot="1" x14ac:dyDescent="0.25">
      <c r="K655" s="87"/>
    </row>
    <row r="656" spans="11:11" ht="17" thickBot="1" x14ac:dyDescent="0.25">
      <c r="K656" s="87"/>
    </row>
    <row r="657" spans="11:11" ht="17" thickBot="1" x14ac:dyDescent="0.25">
      <c r="K657" s="86"/>
    </row>
    <row r="658" spans="11:11" ht="17" thickBot="1" x14ac:dyDescent="0.25">
      <c r="K658" s="86"/>
    </row>
    <row r="659" spans="11:11" ht="17" thickBot="1" x14ac:dyDescent="0.25">
      <c r="K659" s="86"/>
    </row>
    <row r="660" spans="11:11" ht="17" thickBot="1" x14ac:dyDescent="0.25">
      <c r="K660" s="86"/>
    </row>
    <row r="661" spans="11:11" ht="17" thickBot="1" x14ac:dyDescent="0.25">
      <c r="K661" s="86"/>
    </row>
    <row r="662" spans="11:11" ht="17" thickBot="1" x14ac:dyDescent="0.25">
      <c r="K662" s="86"/>
    </row>
    <row r="663" spans="11:11" ht="17" thickBot="1" x14ac:dyDescent="0.25">
      <c r="K663" s="87"/>
    </row>
    <row r="664" spans="11:11" ht="17" thickBot="1" x14ac:dyDescent="0.25">
      <c r="K664" s="87"/>
    </row>
    <row r="665" spans="11:11" ht="17" thickBot="1" x14ac:dyDescent="0.25">
      <c r="K665" s="86"/>
    </row>
    <row r="666" spans="11:11" ht="17" thickBot="1" x14ac:dyDescent="0.25">
      <c r="K666" s="86"/>
    </row>
    <row r="667" spans="11:11" ht="17" thickBot="1" x14ac:dyDescent="0.25">
      <c r="K667" s="86"/>
    </row>
    <row r="668" spans="11:11" ht="17" thickBot="1" x14ac:dyDescent="0.25">
      <c r="K668" s="86"/>
    </row>
    <row r="669" spans="11:11" ht="17" thickBot="1" x14ac:dyDescent="0.25">
      <c r="K669" s="86"/>
    </row>
    <row r="670" spans="11:11" ht="17" thickBot="1" x14ac:dyDescent="0.25">
      <c r="K670" s="86"/>
    </row>
    <row r="671" spans="11:11" ht="17" thickBot="1" x14ac:dyDescent="0.25">
      <c r="K671" s="86"/>
    </row>
    <row r="672" spans="11:11" ht="17" thickBot="1" x14ac:dyDescent="0.25">
      <c r="K672" s="86"/>
    </row>
    <row r="673" spans="11:11" ht="17" thickBot="1" x14ac:dyDescent="0.25">
      <c r="K673" s="86"/>
    </row>
    <row r="674" spans="11:11" ht="17" thickBot="1" x14ac:dyDescent="0.25">
      <c r="K674" s="86"/>
    </row>
    <row r="675" spans="11:11" ht="17" thickBot="1" x14ac:dyDescent="0.25">
      <c r="K675" s="86"/>
    </row>
    <row r="676" spans="11:11" ht="17" thickBot="1" x14ac:dyDescent="0.25">
      <c r="K676" s="86"/>
    </row>
    <row r="677" spans="11:11" ht="17" thickBot="1" x14ac:dyDescent="0.25">
      <c r="K677" s="86"/>
    </row>
    <row r="678" spans="11:11" ht="17" thickBot="1" x14ac:dyDescent="0.25">
      <c r="K678" s="86"/>
    </row>
    <row r="679" spans="11:11" ht="17" thickBot="1" x14ac:dyDescent="0.25">
      <c r="K679" s="86"/>
    </row>
    <row r="680" spans="11:11" ht="17" thickBot="1" x14ac:dyDescent="0.25">
      <c r="K680" s="86"/>
    </row>
    <row r="681" spans="11:11" ht="17" thickBot="1" x14ac:dyDescent="0.25">
      <c r="K681" s="86"/>
    </row>
    <row r="682" spans="11:11" ht="17" thickBot="1" x14ac:dyDescent="0.25">
      <c r="K682" s="86"/>
    </row>
    <row r="683" spans="11:11" ht="17" thickBot="1" x14ac:dyDescent="0.25">
      <c r="K683" s="86"/>
    </row>
    <row r="684" spans="11:11" ht="17" thickBot="1" x14ac:dyDescent="0.25">
      <c r="K684" s="86"/>
    </row>
    <row r="685" spans="11:11" ht="17" thickBot="1" x14ac:dyDescent="0.25">
      <c r="K685" s="86"/>
    </row>
    <row r="686" spans="11:11" ht="17" thickBot="1" x14ac:dyDescent="0.25">
      <c r="K686" s="86"/>
    </row>
    <row r="687" spans="11:11" ht="17" thickBot="1" x14ac:dyDescent="0.25">
      <c r="K687" s="87"/>
    </row>
    <row r="688" spans="11:11" ht="17" thickBot="1" x14ac:dyDescent="0.25">
      <c r="K688" s="87"/>
    </row>
    <row r="689" spans="11:11" ht="17" thickBot="1" x14ac:dyDescent="0.25">
      <c r="K689" s="86"/>
    </row>
    <row r="690" spans="11:11" ht="17" thickBot="1" x14ac:dyDescent="0.25">
      <c r="K690" s="86"/>
    </row>
    <row r="691" spans="11:11" ht="17" thickBot="1" x14ac:dyDescent="0.25">
      <c r="K691" s="86"/>
    </row>
    <row r="692" spans="11:11" ht="17" thickBot="1" x14ac:dyDescent="0.25">
      <c r="K692" s="86"/>
    </row>
    <row r="693" spans="11:11" ht="17" thickBot="1" x14ac:dyDescent="0.25">
      <c r="K693" s="86"/>
    </row>
    <row r="694" spans="11:11" ht="17" thickBot="1" x14ac:dyDescent="0.25">
      <c r="K694" s="86"/>
    </row>
    <row r="695" spans="11:11" ht="17" thickBot="1" x14ac:dyDescent="0.25">
      <c r="K695" s="86"/>
    </row>
    <row r="696" spans="11:11" ht="17" thickBot="1" x14ac:dyDescent="0.25">
      <c r="K696" s="86"/>
    </row>
    <row r="697" spans="11:11" ht="17" thickBot="1" x14ac:dyDescent="0.25">
      <c r="K697" s="87"/>
    </row>
    <row r="698" spans="11:11" ht="17" thickBot="1" x14ac:dyDescent="0.25">
      <c r="K698" s="87"/>
    </row>
    <row r="699" spans="11:11" ht="17" thickBot="1" x14ac:dyDescent="0.25">
      <c r="K699" s="86"/>
    </row>
    <row r="700" spans="11:11" ht="17" thickBot="1" x14ac:dyDescent="0.25">
      <c r="K700" s="86"/>
    </row>
    <row r="701" spans="11:11" ht="17" thickBot="1" x14ac:dyDescent="0.25">
      <c r="K701" s="86"/>
    </row>
  </sheetData>
  <autoFilter ref="O1:P259" xr:uid="{95446C28-C1CA-9C4B-8118-CF52A43564AA}">
    <sortState xmlns:xlrd2="http://schemas.microsoft.com/office/spreadsheetml/2017/richdata2" ref="O2:P259">
      <sortCondition descending="1" ref="P1:P259"/>
    </sortState>
  </autoFilter>
  <sortState xmlns:xlrd2="http://schemas.microsoft.com/office/spreadsheetml/2017/richdata2" ref="K2:L703">
    <sortCondition descending="1" ref="L1:L703"/>
  </sortState>
  <mergeCells count="2">
    <mergeCell ref="B1:H1"/>
    <mergeCell ref="B2:H2"/>
  </mergeCells>
  <conditionalFormatting sqref="B61 C41:E42 B45:B46 F46:F47 C43:D43 B52 E58 B56 B42:B43">
    <cfRule type="duplicateValues" dxfId="2073" priority="18994"/>
  </conditionalFormatting>
  <conditionalFormatting sqref="B61 C41:E42 B45:B46 F46:F47 C43:D43 B52 E58 B56 K8 K5 O189:O190 B42:B43">
    <cfRule type="duplicateValues" dxfId="2072" priority="19005"/>
  </conditionalFormatting>
  <conditionalFormatting sqref="C24">
    <cfRule type="duplicateValues" dxfId="2071" priority="89"/>
    <cfRule type="duplicateValues" dxfId="2070" priority="90"/>
    <cfRule type="duplicateValues" dxfId="2069" priority="91"/>
    <cfRule type="duplicateValues" dxfId="2068" priority="92"/>
    <cfRule type="duplicateValues" dxfId="2067" priority="93"/>
    <cfRule type="duplicateValues" dxfId="2066" priority="94"/>
    <cfRule type="duplicateValues" dxfId="2065" priority="95"/>
    <cfRule type="duplicateValues" dxfId="2064" priority="96"/>
    <cfRule type="duplicateValues" dxfId="2063" priority="97"/>
    <cfRule type="duplicateValues" dxfId="2062" priority="98"/>
    <cfRule type="duplicateValues" dxfId="2061" priority="99"/>
    <cfRule type="duplicateValues" dxfId="2060" priority="100"/>
    <cfRule type="duplicateValues" dxfId="2059" priority="101"/>
    <cfRule type="duplicateValues" dxfId="2058" priority="102"/>
    <cfRule type="duplicateValues" dxfId="2057" priority="103"/>
    <cfRule type="duplicateValues" dxfId="2056" priority="104"/>
    <cfRule type="duplicateValues" dxfId="2055" priority="105"/>
    <cfRule type="duplicateValues" dxfId="2054" priority="106"/>
    <cfRule type="duplicateValues" dxfId="2053" priority="107"/>
    <cfRule type="duplicateValues" dxfId="2052" priority="108"/>
    <cfRule type="duplicateValues" dxfId="2051" priority="109"/>
    <cfRule type="duplicateValues" dxfId="2050" priority="110"/>
    <cfRule type="duplicateValues" dxfId="2049" priority="111"/>
    <cfRule type="duplicateValues" dxfId="2048" priority="112"/>
    <cfRule type="duplicateValues" dxfId="2047" priority="113"/>
    <cfRule type="duplicateValues" dxfId="2046" priority="114"/>
    <cfRule type="duplicateValues" dxfId="2045" priority="115"/>
  </conditionalFormatting>
  <conditionalFormatting sqref="C25">
    <cfRule type="duplicateValues" dxfId="2044" priority="83"/>
    <cfRule type="duplicateValues" dxfId="2043" priority="84"/>
    <cfRule type="duplicateValues" dxfId="2042" priority="85"/>
    <cfRule type="duplicateValues" dxfId="2041" priority="86"/>
    <cfRule type="duplicateValues" dxfId="2040" priority="87"/>
    <cfRule type="duplicateValues" dxfId="2039" priority="88"/>
  </conditionalFormatting>
  <conditionalFormatting sqref="C26">
    <cfRule type="duplicateValues" dxfId="2038" priority="66"/>
    <cfRule type="duplicateValues" dxfId="2037" priority="67"/>
    <cfRule type="duplicateValues" dxfId="2036" priority="68"/>
    <cfRule type="duplicateValues" dxfId="2035" priority="69"/>
    <cfRule type="duplicateValues" dxfId="2034" priority="70"/>
    <cfRule type="duplicateValues" dxfId="2033" priority="71"/>
    <cfRule type="duplicateValues" dxfId="2032" priority="72"/>
    <cfRule type="duplicateValues" dxfId="2031" priority="73"/>
    <cfRule type="duplicateValues" dxfId="2030" priority="74"/>
    <cfRule type="duplicateValues" dxfId="2029" priority="75"/>
    <cfRule type="duplicateValues" dxfId="2028" priority="76"/>
    <cfRule type="duplicateValues" dxfId="2027" priority="77"/>
    <cfRule type="duplicateValues" dxfId="2026" priority="78"/>
    <cfRule type="duplicateValues" dxfId="2025" priority="79"/>
    <cfRule type="duplicateValues" dxfId="2024" priority="80"/>
    <cfRule type="duplicateValues" dxfId="2023" priority="81"/>
    <cfRule type="duplicateValues" dxfId="2022" priority="82"/>
  </conditionalFormatting>
  <conditionalFormatting sqref="C27">
    <cfRule type="duplicateValues" dxfId="2021" priority="46"/>
    <cfRule type="duplicateValues" dxfId="2020" priority="47"/>
    <cfRule type="duplicateValues" dxfId="2019" priority="48"/>
    <cfRule type="duplicateValues" dxfId="2018" priority="49"/>
    <cfRule type="duplicateValues" dxfId="2017" priority="50"/>
    <cfRule type="duplicateValues" dxfId="2016" priority="51"/>
    <cfRule type="duplicateValues" dxfId="2015" priority="52"/>
    <cfRule type="duplicateValues" dxfId="2014" priority="53"/>
    <cfRule type="duplicateValues" dxfId="2013" priority="54"/>
    <cfRule type="duplicateValues" dxfId="2012" priority="55"/>
    <cfRule type="duplicateValues" dxfId="2011" priority="56"/>
    <cfRule type="duplicateValues" dxfId="2010" priority="57"/>
    <cfRule type="duplicateValues" dxfId="2009" priority="58"/>
    <cfRule type="duplicateValues" dxfId="2008" priority="59"/>
    <cfRule type="duplicateValues" dxfId="2007" priority="60"/>
    <cfRule type="duplicateValues" dxfId="2006" priority="61"/>
    <cfRule type="duplicateValues" dxfId="2005" priority="62"/>
    <cfRule type="duplicateValues" dxfId="2004" priority="63"/>
    <cfRule type="duplicateValues" dxfId="2003" priority="64"/>
    <cfRule type="duplicateValues" dxfId="2002" priority="65"/>
  </conditionalFormatting>
  <conditionalFormatting sqref="C29">
    <cfRule type="duplicateValues" dxfId="2001" priority="45"/>
  </conditionalFormatting>
  <conditionalFormatting sqref="C30:C33">
    <cfRule type="duplicateValues" dxfId="2000" priority="44"/>
  </conditionalFormatting>
  <conditionalFormatting sqref="C56:C58 K1:K2 K8 K5 K566:K569 K571:K572 K575 K582:K583 K588:K589 K598:K607 K610 K615:K636 K639:K642 K645:K649 K652:K653 K660 K663 K666:K668 K672:K676 K680 K683 K694:K696 K718:K1048576 K699:K701 K262:K561">
    <cfRule type="duplicateValues" dxfId="1999" priority="21082"/>
  </conditionalFormatting>
  <conditionalFormatting sqref="C83 D46:F46 D50:F50 D49 E48 D47 F47:F49 D45 F45 C58:F58 C59:E59 C56:C57 C52:F52 C53:D53 F51 E56:F56 F53:F55 F57 C61:D61 F61 C60 D62:E62 E60:F60 D77:F77 C88:F88 E87 C85:C87 F85:F87 E83:F83 C84:F84 D82:D83 F82 D80:F81 D79 E78:F79 E76 C74:D74 C75:C79 F74:F76 C73:F73 C71 D72:F72 C70:D70 E68:F68 F69:F71 E66:E67 D65:D67 F65:F66 D64:E64 D63:F63 K1:K2 K8 K5 K678 K680 K682:K684 K686:K697 K718:K1048576 K699:K701 K262:K676">
    <cfRule type="duplicateValues" dxfId="1998" priority="25404"/>
  </conditionalFormatting>
  <conditionalFormatting sqref="C39:E39 K1:K2 K8 K5 K610 K616:K636 K639:K642 K645:K649 K652:K653 K660 K663 K666:K668 K672:K676 K680 K683 K694:K696 K718:K1048576 K699:K701 K262:K607">
    <cfRule type="duplicateValues" dxfId="1997" priority="2267"/>
  </conditionalFormatting>
  <conditionalFormatting sqref="D49 E48:F48 F56 E52 E50:F50 C52:D53 F51:F54 K1:K2 K8 K5 K639:K642 K645:K649 K652:K653 K660 K663 K666:K668 K672:K676 K680 K678 K683 K694:K696 K718:K1048576 K699:K701 K262:K636">
    <cfRule type="duplicateValues" dxfId="1996" priority="22212"/>
  </conditionalFormatting>
  <conditionalFormatting sqref="D67 B61 B45:B46 F46:F47 C43 B52 E58 B56 C77 D84:E84 E83 D80:D83 C79 E78:E79 H383 G80:H84 F77:F81 F75 D73 F73 G62:G79 B68 E72 D70 F70:F71 B70:B71 F66 K1:K2 K8 K5 K341:K346 K348:K355 K358:K360 K362 K365:K366 K369 O189:O190 K374:K380 K382:K387 K389:K390 K392:K393 K395:K399 K401 K404:K405 K407:K418 K420 K423 K425 K427 K429:K432 K434:K435 K438 K441:K445 K448:K456 K458 K461 K465:K468 K470 K475:K480 K482 K484:K485 K499:K501 K487:K497 K504:K524 K549 K527:K539 B42:B43 K553:K561 K564 K568:K569 K575 K582:K583 K585 K588:K590 K598:K607 K610 K639:K642 K616:K636 K645:K649 K652:K653 K655 K660:K661 K663 K665:K668 K672:K676 K680 K683 K694:K697 K718:K1048576 K699:K701 K262:K339">
    <cfRule type="duplicateValues" dxfId="1995" priority="23576"/>
  </conditionalFormatting>
  <conditionalFormatting sqref="D67 H383 B68 E72 D70 F70:F71 B70:B71 F66 B61 B56 E58 B52 C79 E78:E79 D80:F80 C77 K1:K2 K8 K5 K369 O189:O192 K374:K390 K392 K397 K401 K403:K405 K407:K421 K423:K427 K429:K432 K434:K435 K438 K440:K445 K448:K449 K452:K455 K458 K461 K465:K468 K470 K475:K480 K482 K484:K485 K487:K495 K499:K501 K504:K524 K553:K561 K549 K527:K539 K564 K568:K569 K575 K582:K583 K585 K588:K590 K598:K607 K610 K639:K642 K616:K636 K645:K649 K652:K653 K660:K661 K663 K665:K668 K672:K676 K680 K683 K694:K697 K718:K1048576 K699:K701 K262:K366">
    <cfRule type="duplicateValues" dxfId="1994" priority="23424"/>
  </conditionalFormatting>
  <conditionalFormatting sqref="D70 D67 E78 F46 C79 K1:K2 K8 K5 K307 K310 K312:K313 K317 K322 K327:K329 K332 K336:K340 K342:K344 K348:K351 K354:K355 K359 K369 K367 K374:K376 O189:O190 K382:K387 K389 K392 K397 K399 K407:K418 K429:K432 K438 K445 K448:K449 K452:K455 K461 K465:K468 K470 K476:K478 K480 K485 K487:K495 K499:K501 K497 K504:K524 K527:K538 K553:K561 K549 K568:K569 K575 K582:K583 K588:K589 K598:K607 K610 K616:K636 K639:K642 K645:K649 K652:K653 K660 K663 K666:K668 K671:K676 K680 K683 K694:K697 K718:K1048576 K699:K701 K262:K305">
    <cfRule type="duplicateValues" dxfId="1993" priority="28420"/>
  </conditionalFormatting>
  <conditionalFormatting sqref="D70 E68:F68 F69:F71 E67 E66:F66 D77:E77 E76 D74 C73 C75:C76 F74 C70:C71 E73 D72:F72 E64 D64:D67 E52 F54:F55 C58:E59 C56:C57 E56 F57 C61:D61 C60 D62:E62 E60:F60 C52:D53 D46:F46 D50:F50 F51 D49 E48 D47 F47:F49 K1:K2 K8 K5 K652:K654 K656:K657 K659:K660 K663 K666:K668 K672:K676 K678 K680 K682:K684 K686:K687 K689:K690 K692:K697 K718:K1048576 K699:K701 K262:K650">
    <cfRule type="duplicateValues" dxfId="1992" priority="28069"/>
  </conditionalFormatting>
  <conditionalFormatting sqref="D58:F58 C61:D61 F61 C56:C60 E52 C44:F44 C52:D53 D46:F46 D50:F50 D49 E48 D47 F47:F49 D45 F45 F51:F56 K1:K2 K8 K5 K639:K642 K644:K649 K652:K653 K660 K663 K666:K668 K672:K676 K680 K678 K683 K694:K696 K718:K1048576 K699:K701 K262:K636">
    <cfRule type="duplicateValues" dxfId="1991" priority="26402"/>
  </conditionalFormatting>
  <conditionalFormatting sqref="E67 C61 B44:B46 B48:B49 B52:B53 B60:B61 E64 D66 F66 B63 D62 C59 B56 E58 F50:F51 E46:F46 F47 B42 K1:K2 K8 K5 K549 B43:C43 K553:K561 K564 K568:K569 K575:K576 K582:K583 K585 K588:K589 K598:K607 K610 K616:K636 K639:K642 K645:K649 K652:K653 K660 K663 K666:K668 K672:K676 K680 K683 K689 K694:K696 K718:K1048576 K699:K701 K262:K540">
    <cfRule type="duplicateValues" dxfId="1990" priority="20589"/>
  </conditionalFormatting>
  <conditionalFormatting sqref="F47 O189 O94:O107 B56 E58 D39:F42 F43 B52 B45:B46 C43:D43 K8 K5 B42:B43">
    <cfRule type="duplicateValues" dxfId="1989" priority="20541"/>
  </conditionalFormatting>
  <conditionalFormatting sqref="F66 B61 B56 E58 B52 F46:F47 B45:B46 B42 K1:K2 K8 K5 O189:O208 K423:K427 K429:K432 K434:K435 K438:K445 K447:K456 K458 K461 K465:K468 K470 K475:K478 K499:K501 K487:K497 K504:K524 K549 K527:K539 B43:C43 K553:K561 K564 K568:K569 K575 K582:K583 K585 K588:K589 K598:K607 K610 K616:K636 K639:K642 K645:K649 K652:K653 K660 K663 K666:K668 K672:K676 K680 K683 K694:K696 K718:K1048576 K699:K701 K262:K421">
    <cfRule type="duplicateValues" dxfId="1988" priority="28630"/>
  </conditionalFormatting>
  <conditionalFormatting sqref="F71 B77 K1:K2 K8 K5 K499:K501 K504:K524 K527:K538 K553:K561 K549 K568:K569 K575 K582:K583 K588:K589 K592 K594 K597:K607 K610 K639:K642 K616:K636 K645:K649 K652:K653 K660 K663 K666:K668 K672:K676 K680 K683 K694:K696 K718:K1048576 K699:K701 K262:K495">
    <cfRule type="duplicateValues" dxfId="1987" priority="19438"/>
  </conditionalFormatting>
  <conditionalFormatting sqref="F71 B77">
    <cfRule type="duplicateValues" dxfId="1986" priority="19456"/>
  </conditionalFormatting>
  <conditionalFormatting sqref="G10:G19">
    <cfRule type="duplicateValues" dxfId="1985" priority="155"/>
    <cfRule type="duplicateValues" dxfId="1984" priority="161"/>
    <cfRule type="duplicateValues" dxfId="1983" priority="162"/>
    <cfRule type="duplicateValues" dxfId="1982" priority="165"/>
    <cfRule type="duplicateValues" dxfId="1981" priority="166"/>
    <cfRule type="duplicateValues" dxfId="1980" priority="167"/>
    <cfRule type="duplicateValues" dxfId="1979" priority="168"/>
    <cfRule type="duplicateValues" dxfId="1978" priority="169"/>
    <cfRule type="duplicateValues" dxfId="1977" priority="170"/>
  </conditionalFormatting>
  <conditionalFormatting sqref="G11">
    <cfRule type="duplicateValues" dxfId="1976" priority="150"/>
    <cfRule type="duplicateValues" dxfId="1975" priority="151"/>
    <cfRule type="duplicateValues" dxfId="1974" priority="152"/>
    <cfRule type="duplicateValues" dxfId="1973" priority="153"/>
    <cfRule type="duplicateValues" dxfId="1972" priority="154"/>
  </conditionalFormatting>
  <conditionalFormatting sqref="G11:G19">
    <cfRule type="duplicateValues" dxfId="1971" priority="116"/>
    <cfRule type="duplicateValues" dxfId="1970" priority="163"/>
  </conditionalFormatting>
  <conditionalFormatting sqref="G12">
    <cfRule type="duplicateValues" dxfId="1969" priority="146"/>
    <cfRule type="duplicateValues" dxfId="1968" priority="147"/>
    <cfRule type="duplicateValues" dxfId="1967" priority="148"/>
    <cfRule type="duplicateValues" dxfId="1966" priority="149"/>
  </conditionalFormatting>
  <conditionalFormatting sqref="G13">
    <cfRule type="duplicateValues" dxfId="1965" priority="141"/>
    <cfRule type="duplicateValues" dxfId="1964" priority="142"/>
    <cfRule type="duplicateValues" dxfId="1963" priority="143"/>
    <cfRule type="duplicateValues" dxfId="1962" priority="144"/>
    <cfRule type="duplicateValues" dxfId="1961" priority="145"/>
  </conditionalFormatting>
  <conditionalFormatting sqref="G14">
    <cfRule type="duplicateValues" dxfId="1960" priority="139"/>
    <cfRule type="duplicateValues" dxfId="1959" priority="140"/>
  </conditionalFormatting>
  <conditionalFormatting sqref="G14:G19 G10:G12">
    <cfRule type="duplicateValues" dxfId="1958" priority="160"/>
  </conditionalFormatting>
  <conditionalFormatting sqref="G14:G19 G11:G12">
    <cfRule type="duplicateValues" dxfId="1957" priority="156"/>
    <cfRule type="duplicateValues" dxfId="1956" priority="157"/>
    <cfRule type="duplicateValues" dxfId="1955" priority="158"/>
    <cfRule type="duplicateValues" dxfId="1954" priority="159"/>
    <cfRule type="duplicateValues" dxfId="1953" priority="164"/>
  </conditionalFormatting>
  <conditionalFormatting sqref="G16">
    <cfRule type="duplicateValues" dxfId="1952" priority="137"/>
    <cfRule type="duplicateValues" dxfId="1951" priority="138"/>
  </conditionalFormatting>
  <conditionalFormatting sqref="G17">
    <cfRule type="duplicateValues" dxfId="1950" priority="127"/>
    <cfRule type="duplicateValues" dxfId="1949" priority="128"/>
    <cfRule type="duplicateValues" dxfId="1948" priority="129"/>
    <cfRule type="duplicateValues" dxfId="1947" priority="130"/>
    <cfRule type="duplicateValues" dxfId="1946" priority="131"/>
    <cfRule type="duplicateValues" dxfId="1945" priority="132"/>
    <cfRule type="duplicateValues" dxfId="1944" priority="133"/>
    <cfRule type="duplicateValues" dxfId="1943" priority="134"/>
    <cfRule type="duplicateValues" dxfId="1942" priority="135"/>
    <cfRule type="duplicateValues" dxfId="1941" priority="136"/>
  </conditionalFormatting>
  <conditionalFormatting sqref="G18">
    <cfRule type="duplicateValues" dxfId="1940" priority="125"/>
    <cfRule type="duplicateValues" dxfId="1939" priority="126"/>
  </conditionalFormatting>
  <conditionalFormatting sqref="G19">
    <cfRule type="duplicateValues" dxfId="1938" priority="117"/>
    <cfRule type="duplicateValues" dxfId="1937" priority="118"/>
    <cfRule type="duplicateValues" dxfId="1936" priority="119"/>
    <cfRule type="duplicateValues" dxfId="1935" priority="120"/>
    <cfRule type="duplicateValues" dxfId="1934" priority="121"/>
    <cfRule type="duplicateValues" dxfId="1933" priority="122"/>
    <cfRule type="duplicateValues" dxfId="1932" priority="123"/>
    <cfRule type="duplicateValues" dxfId="1931" priority="124"/>
  </conditionalFormatting>
  <conditionalFormatting sqref="G24">
    <cfRule type="duplicateValues" dxfId="1930" priority="1417"/>
    <cfRule type="duplicateValues" dxfId="1929" priority="1418"/>
    <cfRule type="duplicateValues" dxfId="1928" priority="1419"/>
    <cfRule type="duplicateValues" dxfId="1927" priority="1420"/>
    <cfRule type="duplicateValues" dxfId="1926" priority="1421"/>
    <cfRule type="duplicateValues" dxfId="1925" priority="1422"/>
    <cfRule type="duplicateValues" dxfId="1924" priority="1423"/>
    <cfRule type="duplicateValues" dxfId="1923" priority="1424"/>
    <cfRule type="duplicateValues" dxfId="1922" priority="1425"/>
    <cfRule type="duplicateValues" dxfId="1921" priority="1426"/>
    <cfRule type="duplicateValues" dxfId="1920" priority="1427"/>
    <cfRule type="duplicateValues" dxfId="1919" priority="1428"/>
    <cfRule type="duplicateValues" dxfId="1918" priority="1429"/>
    <cfRule type="duplicateValues" dxfId="1917" priority="1430"/>
    <cfRule type="duplicateValues" dxfId="1916" priority="1431"/>
  </conditionalFormatting>
  <conditionalFormatting sqref="G25">
    <cfRule type="duplicateValues" dxfId="1915" priority="1089"/>
    <cfRule type="duplicateValues" dxfId="1914" priority="1090"/>
    <cfRule type="duplicateValues" dxfId="1913" priority="1091"/>
    <cfRule type="duplicateValues" dxfId="1912" priority="1092"/>
    <cfRule type="duplicateValues" dxfId="1911" priority="1093"/>
    <cfRule type="duplicateValues" dxfId="1910" priority="1094"/>
    <cfRule type="duplicateValues" dxfId="1909" priority="1095"/>
    <cfRule type="duplicateValues" dxfId="1908" priority="1096"/>
    <cfRule type="duplicateValues" dxfId="1907" priority="1097"/>
    <cfRule type="duplicateValues" dxfId="1906" priority="1098"/>
    <cfRule type="duplicateValues" dxfId="1905" priority="1099"/>
    <cfRule type="duplicateValues" dxfId="1904" priority="1100"/>
    <cfRule type="duplicateValues" dxfId="1903" priority="1101"/>
    <cfRule type="duplicateValues" dxfId="1902" priority="1102"/>
    <cfRule type="duplicateValues" dxfId="1901" priority="1103"/>
    <cfRule type="duplicateValues" dxfId="1900" priority="1104"/>
  </conditionalFormatting>
  <conditionalFormatting sqref="G26:G27">
    <cfRule type="duplicateValues" dxfId="1899" priority="1073"/>
    <cfRule type="duplicateValues" dxfId="1898" priority="1074"/>
    <cfRule type="duplicateValues" dxfId="1897" priority="1075"/>
    <cfRule type="duplicateValues" dxfId="1896" priority="1076"/>
    <cfRule type="duplicateValues" dxfId="1895" priority="1077"/>
    <cfRule type="duplicateValues" dxfId="1894" priority="1078"/>
    <cfRule type="duplicateValues" dxfId="1893" priority="1079"/>
    <cfRule type="duplicateValues" dxfId="1892" priority="1080"/>
    <cfRule type="duplicateValues" dxfId="1891" priority="1081"/>
    <cfRule type="duplicateValues" dxfId="1890" priority="1082"/>
    <cfRule type="duplicateValues" dxfId="1889" priority="1083"/>
    <cfRule type="duplicateValues" dxfId="1888" priority="1084"/>
    <cfRule type="duplicateValues" dxfId="1887" priority="1085"/>
    <cfRule type="duplicateValues" dxfId="1886" priority="1086"/>
    <cfRule type="duplicateValues" dxfId="1885" priority="1087"/>
    <cfRule type="duplicateValues" dxfId="1884" priority="1088"/>
  </conditionalFormatting>
  <conditionalFormatting sqref="G28">
    <cfRule type="duplicateValues" dxfId="1883" priority="1372"/>
    <cfRule type="duplicateValues" dxfId="1882" priority="1373"/>
    <cfRule type="duplicateValues" dxfId="1881" priority="1374"/>
    <cfRule type="duplicateValues" dxfId="1880" priority="1375"/>
    <cfRule type="duplicateValues" dxfId="1879" priority="1376"/>
    <cfRule type="duplicateValues" dxfId="1878" priority="1377"/>
    <cfRule type="duplicateValues" dxfId="1877" priority="1378"/>
    <cfRule type="duplicateValues" dxfId="1876" priority="1379"/>
    <cfRule type="duplicateValues" dxfId="1875" priority="1380"/>
    <cfRule type="duplicateValues" dxfId="1874" priority="1381"/>
    <cfRule type="duplicateValues" dxfId="1873" priority="1382"/>
    <cfRule type="duplicateValues" dxfId="1872" priority="1383"/>
    <cfRule type="duplicateValues" dxfId="1871" priority="1384"/>
    <cfRule type="duplicateValues" dxfId="1870" priority="1385"/>
    <cfRule type="duplicateValues" dxfId="1869" priority="1386"/>
  </conditionalFormatting>
  <conditionalFormatting sqref="G29">
    <cfRule type="duplicateValues" dxfId="1868" priority="1057"/>
    <cfRule type="duplicateValues" dxfId="1867" priority="1058"/>
    <cfRule type="duplicateValues" dxfId="1866" priority="1059"/>
    <cfRule type="duplicateValues" dxfId="1865" priority="1060"/>
    <cfRule type="duplicateValues" dxfId="1864" priority="1061"/>
    <cfRule type="duplicateValues" dxfId="1863" priority="1062"/>
    <cfRule type="duplicateValues" dxfId="1862" priority="1063"/>
    <cfRule type="duplicateValues" dxfId="1861" priority="1064"/>
    <cfRule type="duplicateValues" dxfId="1860" priority="1065"/>
    <cfRule type="duplicateValues" dxfId="1859" priority="1066"/>
    <cfRule type="duplicateValues" dxfId="1858" priority="1067"/>
    <cfRule type="duplicateValues" dxfId="1857" priority="1068"/>
    <cfRule type="duplicateValues" dxfId="1856" priority="1069"/>
    <cfRule type="duplicateValues" dxfId="1855" priority="1070"/>
    <cfRule type="duplicateValues" dxfId="1854" priority="1071"/>
    <cfRule type="duplicateValues" dxfId="1853" priority="1072"/>
  </conditionalFormatting>
  <conditionalFormatting sqref="G30">
    <cfRule type="duplicateValues" dxfId="1852" priority="1041"/>
    <cfRule type="duplicateValues" dxfId="1851" priority="1042"/>
    <cfRule type="duplicateValues" dxfId="1850" priority="1043"/>
    <cfRule type="duplicateValues" dxfId="1849" priority="1044"/>
    <cfRule type="duplicateValues" dxfId="1848" priority="1045"/>
    <cfRule type="duplicateValues" dxfId="1847" priority="1046"/>
    <cfRule type="duplicateValues" dxfId="1846" priority="1047"/>
    <cfRule type="duplicateValues" dxfId="1845" priority="1048"/>
    <cfRule type="duplicateValues" dxfId="1844" priority="1049"/>
    <cfRule type="duplicateValues" dxfId="1843" priority="1050"/>
    <cfRule type="duplicateValues" dxfId="1842" priority="1051"/>
    <cfRule type="duplicateValues" dxfId="1841" priority="1052"/>
    <cfRule type="duplicateValues" dxfId="1840" priority="1053"/>
    <cfRule type="duplicateValues" dxfId="1839" priority="1054"/>
    <cfRule type="duplicateValues" dxfId="1838" priority="1055"/>
    <cfRule type="duplicateValues" dxfId="1837" priority="1056"/>
  </conditionalFormatting>
  <conditionalFormatting sqref="G31">
    <cfRule type="duplicateValues" dxfId="1836" priority="1342"/>
    <cfRule type="duplicateValues" dxfId="1835" priority="1343"/>
    <cfRule type="duplicateValues" dxfId="1834" priority="1344"/>
    <cfRule type="duplicateValues" dxfId="1833" priority="1346"/>
    <cfRule type="duplicateValues" dxfId="1832" priority="1347"/>
    <cfRule type="duplicateValues" dxfId="1831" priority="1348"/>
    <cfRule type="duplicateValues" dxfId="1830" priority="1349"/>
    <cfRule type="duplicateValues" dxfId="1829" priority="1350"/>
    <cfRule type="duplicateValues" dxfId="1828" priority="1351"/>
    <cfRule type="duplicateValues" dxfId="1827" priority="1352"/>
    <cfRule type="duplicateValues" dxfId="1826" priority="1353"/>
    <cfRule type="duplicateValues" dxfId="1825" priority="1354"/>
    <cfRule type="duplicateValues" dxfId="1824" priority="1355"/>
    <cfRule type="duplicateValues" dxfId="1823" priority="1356"/>
  </conditionalFormatting>
  <conditionalFormatting sqref="G32:G33">
    <cfRule type="duplicateValues" dxfId="1822" priority="1328"/>
    <cfRule type="duplicateValues" dxfId="1821" priority="1329"/>
    <cfRule type="duplicateValues" dxfId="1820" priority="1330"/>
    <cfRule type="duplicateValues" dxfId="1819" priority="1331"/>
    <cfRule type="duplicateValues" dxfId="1818" priority="1332"/>
    <cfRule type="duplicateValues" dxfId="1817" priority="1333"/>
    <cfRule type="duplicateValues" dxfId="1816" priority="1334"/>
    <cfRule type="duplicateValues" dxfId="1815" priority="1335"/>
    <cfRule type="duplicateValues" dxfId="1814" priority="1336"/>
    <cfRule type="duplicateValues" dxfId="1813" priority="1337"/>
    <cfRule type="duplicateValues" dxfId="1812" priority="1338"/>
    <cfRule type="duplicateValues" dxfId="1811" priority="1339"/>
    <cfRule type="duplicateValues" dxfId="1810" priority="1340"/>
    <cfRule type="duplicateValues" dxfId="1809" priority="1341"/>
  </conditionalFormatting>
  <conditionalFormatting sqref="G42">
    <cfRule type="duplicateValues" dxfId="1808" priority="3639"/>
  </conditionalFormatting>
  <conditionalFormatting sqref="K2:K143">
    <cfRule type="duplicateValues" dxfId="1807" priority="41538"/>
  </conditionalFormatting>
  <conditionalFormatting sqref="K8 K5">
    <cfRule type="duplicateValues" dxfId="1806" priority="3780"/>
    <cfRule type="duplicateValues" dxfId="1805" priority="3786"/>
  </conditionalFormatting>
  <conditionalFormatting sqref="K11">
    <cfRule type="duplicateValues" dxfId="1804" priority="1040"/>
  </conditionalFormatting>
  <conditionalFormatting sqref="K12:K13">
    <cfRule type="duplicateValues" dxfId="1803" priority="1033"/>
    <cfRule type="duplicateValues" dxfId="1802" priority="1034"/>
    <cfRule type="duplicateValues" dxfId="1801" priority="1035"/>
    <cfRule type="duplicateValues" dxfId="1800" priority="1036"/>
    <cfRule type="duplicateValues" dxfId="1799" priority="1037"/>
    <cfRule type="duplicateValues" dxfId="1798" priority="1038"/>
    <cfRule type="duplicateValues" dxfId="1797" priority="1039"/>
  </conditionalFormatting>
  <conditionalFormatting sqref="K14">
    <cfRule type="duplicateValues" dxfId="1796" priority="1023"/>
    <cfRule type="duplicateValues" dxfId="1795" priority="1024"/>
    <cfRule type="duplicateValues" dxfId="1794" priority="1025"/>
    <cfRule type="duplicateValues" dxfId="1793" priority="1026"/>
    <cfRule type="duplicateValues" dxfId="1792" priority="1027"/>
  </conditionalFormatting>
  <conditionalFormatting sqref="K15">
    <cfRule type="duplicateValues" dxfId="1791" priority="1019"/>
    <cfRule type="duplicateValues" dxfId="1790" priority="1020"/>
    <cfRule type="duplicateValues" dxfId="1789" priority="1021"/>
    <cfRule type="duplicateValues" dxfId="1788" priority="1022"/>
  </conditionalFormatting>
  <conditionalFormatting sqref="K16">
    <cfRule type="duplicateValues" dxfId="1787" priority="1008"/>
    <cfRule type="duplicateValues" dxfId="1786" priority="1009"/>
  </conditionalFormatting>
  <conditionalFormatting sqref="K17">
    <cfRule type="duplicateValues" dxfId="1785" priority="1004"/>
    <cfRule type="duplicateValues" dxfId="1784" priority="1005"/>
    <cfRule type="duplicateValues" dxfId="1783" priority="1006"/>
    <cfRule type="duplicateValues" dxfId="1782" priority="1007"/>
  </conditionalFormatting>
  <conditionalFormatting sqref="K18">
    <cfRule type="duplicateValues" dxfId="1781" priority="1003"/>
  </conditionalFormatting>
  <conditionalFormatting sqref="K19">
    <cfRule type="duplicateValues" dxfId="1780" priority="998"/>
    <cfRule type="duplicateValues" dxfId="1779" priority="999"/>
    <cfRule type="duplicateValues" dxfId="1778" priority="1000"/>
    <cfRule type="duplicateValues" dxfId="1777" priority="1001"/>
    <cfRule type="duplicateValues" dxfId="1776" priority="1002"/>
  </conditionalFormatting>
  <conditionalFormatting sqref="K20">
    <cfRule type="duplicateValues" dxfId="1775" priority="992"/>
  </conditionalFormatting>
  <conditionalFormatting sqref="K21">
    <cfRule type="duplicateValues" dxfId="1774" priority="991"/>
  </conditionalFormatting>
  <conditionalFormatting sqref="K22">
    <cfRule type="duplicateValues" dxfId="1773" priority="987"/>
    <cfRule type="duplicateValues" dxfId="1772" priority="988"/>
    <cfRule type="duplicateValues" dxfId="1771" priority="989"/>
    <cfRule type="duplicateValues" dxfId="1770" priority="990"/>
  </conditionalFormatting>
  <conditionalFormatting sqref="K23">
    <cfRule type="duplicateValues" dxfId="1769" priority="986"/>
  </conditionalFormatting>
  <conditionalFormatting sqref="K24">
    <cfRule type="duplicateValues" dxfId="1768" priority="982"/>
    <cfRule type="duplicateValues" dxfId="1767" priority="983"/>
    <cfRule type="duplicateValues" dxfId="1766" priority="984"/>
    <cfRule type="duplicateValues" dxfId="1765" priority="985"/>
  </conditionalFormatting>
  <conditionalFormatting sqref="K25">
    <cfRule type="duplicateValues" dxfId="1764" priority="979"/>
  </conditionalFormatting>
  <conditionalFormatting sqref="K26">
    <cfRule type="duplicateValues" dxfId="1763" priority="978"/>
  </conditionalFormatting>
  <conditionalFormatting sqref="K27">
    <cfRule type="duplicateValues" dxfId="1762" priority="975"/>
    <cfRule type="duplicateValues" dxfId="1761" priority="976"/>
    <cfRule type="duplicateValues" dxfId="1760" priority="977"/>
  </conditionalFormatting>
  <conditionalFormatting sqref="K28">
    <cfRule type="duplicateValues" dxfId="1759" priority="970"/>
    <cfRule type="duplicateValues" dxfId="1758" priority="971"/>
    <cfRule type="duplicateValues" dxfId="1757" priority="972"/>
    <cfRule type="duplicateValues" dxfId="1756" priority="973"/>
    <cfRule type="duplicateValues" dxfId="1755" priority="974"/>
  </conditionalFormatting>
  <conditionalFormatting sqref="K29">
    <cfRule type="duplicateValues" dxfId="1754" priority="954"/>
    <cfRule type="duplicateValues" dxfId="1753" priority="955"/>
    <cfRule type="duplicateValues" dxfId="1752" priority="956"/>
    <cfRule type="duplicateValues" dxfId="1751" priority="957"/>
    <cfRule type="duplicateValues" dxfId="1750" priority="958"/>
    <cfRule type="duplicateValues" dxfId="1749" priority="959"/>
    <cfRule type="duplicateValues" dxfId="1748" priority="960"/>
    <cfRule type="duplicateValues" dxfId="1747" priority="961"/>
    <cfRule type="duplicateValues" dxfId="1746" priority="962"/>
    <cfRule type="duplicateValues" dxfId="1745" priority="963"/>
    <cfRule type="duplicateValues" dxfId="1744" priority="964"/>
    <cfRule type="duplicateValues" dxfId="1743" priority="965"/>
    <cfRule type="duplicateValues" dxfId="1742" priority="966"/>
    <cfRule type="duplicateValues" dxfId="1741" priority="967"/>
    <cfRule type="duplicateValues" dxfId="1740" priority="968"/>
    <cfRule type="duplicateValues" dxfId="1739" priority="969"/>
  </conditionalFormatting>
  <conditionalFormatting sqref="K30">
    <cfRule type="duplicateValues" dxfId="1738" priority="951"/>
    <cfRule type="duplicateValues" dxfId="1737" priority="952"/>
    <cfRule type="duplicateValues" dxfId="1736" priority="953"/>
  </conditionalFormatting>
  <conditionalFormatting sqref="K31">
    <cfRule type="duplicateValues" dxfId="1735" priority="948"/>
    <cfRule type="duplicateValues" dxfId="1734" priority="949"/>
    <cfRule type="duplicateValues" dxfId="1733" priority="950"/>
  </conditionalFormatting>
  <conditionalFormatting sqref="K32">
    <cfRule type="duplicateValues" dxfId="1732" priority="945"/>
    <cfRule type="duplicateValues" dxfId="1731" priority="946"/>
    <cfRule type="duplicateValues" dxfId="1730" priority="947"/>
  </conditionalFormatting>
  <conditionalFormatting sqref="K33">
    <cfRule type="duplicateValues" dxfId="1729" priority="942"/>
    <cfRule type="duplicateValues" dxfId="1728" priority="943"/>
    <cfRule type="duplicateValues" dxfId="1727" priority="944"/>
  </conditionalFormatting>
  <conditionalFormatting sqref="K34">
    <cfRule type="duplicateValues" dxfId="1726" priority="939"/>
    <cfRule type="duplicateValues" dxfId="1725" priority="940"/>
    <cfRule type="duplicateValues" dxfId="1724" priority="941"/>
  </conditionalFormatting>
  <conditionalFormatting sqref="K35">
    <cfRule type="duplicateValues" dxfId="1723" priority="936"/>
    <cfRule type="duplicateValues" dxfId="1722" priority="937"/>
    <cfRule type="duplicateValues" dxfId="1721" priority="938"/>
  </conditionalFormatting>
  <conditionalFormatting sqref="K36">
    <cfRule type="duplicateValues" dxfId="1720" priority="932"/>
    <cfRule type="duplicateValues" dxfId="1719" priority="933"/>
    <cfRule type="duplicateValues" dxfId="1718" priority="934"/>
    <cfRule type="duplicateValues" dxfId="1717" priority="935"/>
  </conditionalFormatting>
  <conditionalFormatting sqref="K37">
    <cfRule type="duplicateValues" dxfId="1716" priority="927"/>
    <cfRule type="duplicateValues" dxfId="1715" priority="928"/>
    <cfRule type="duplicateValues" dxfId="1714" priority="929"/>
    <cfRule type="duplicateValues" dxfId="1713" priority="930"/>
    <cfRule type="duplicateValues" dxfId="1712" priority="931"/>
  </conditionalFormatting>
  <conditionalFormatting sqref="K38">
    <cfRule type="duplicateValues" dxfId="1711" priority="920"/>
    <cfRule type="duplicateValues" dxfId="1710" priority="921"/>
    <cfRule type="duplicateValues" dxfId="1709" priority="922"/>
    <cfRule type="duplicateValues" dxfId="1708" priority="923"/>
    <cfRule type="duplicateValues" dxfId="1707" priority="924"/>
  </conditionalFormatting>
  <conditionalFormatting sqref="K39">
    <cfRule type="duplicateValues" dxfId="1706" priority="916"/>
    <cfRule type="duplicateValues" dxfId="1705" priority="917"/>
    <cfRule type="duplicateValues" dxfId="1704" priority="918"/>
    <cfRule type="duplicateValues" dxfId="1703" priority="919"/>
  </conditionalFormatting>
  <conditionalFormatting sqref="K40">
    <cfRule type="duplicateValues" dxfId="1702" priority="912"/>
    <cfRule type="duplicateValues" dxfId="1701" priority="913"/>
    <cfRule type="duplicateValues" dxfId="1700" priority="914"/>
    <cfRule type="duplicateValues" dxfId="1699" priority="915"/>
  </conditionalFormatting>
  <conditionalFormatting sqref="K41">
    <cfRule type="duplicateValues" dxfId="1698" priority="908"/>
    <cfRule type="duplicateValues" dxfId="1697" priority="909"/>
    <cfRule type="duplicateValues" dxfId="1696" priority="910"/>
    <cfRule type="duplicateValues" dxfId="1695" priority="911"/>
  </conditionalFormatting>
  <conditionalFormatting sqref="K42">
    <cfRule type="duplicateValues" dxfId="1694" priority="906"/>
    <cfRule type="duplicateValues" dxfId="1693" priority="907"/>
  </conditionalFormatting>
  <conditionalFormatting sqref="K43">
    <cfRule type="duplicateValues" dxfId="1692" priority="904"/>
    <cfRule type="duplicateValues" dxfId="1691" priority="905"/>
  </conditionalFormatting>
  <conditionalFormatting sqref="K44">
    <cfRule type="duplicateValues" dxfId="1690" priority="901"/>
    <cfRule type="duplicateValues" dxfId="1689" priority="902"/>
    <cfRule type="duplicateValues" dxfId="1688" priority="903"/>
  </conditionalFormatting>
  <conditionalFormatting sqref="K45">
    <cfRule type="duplicateValues" dxfId="1687" priority="896"/>
    <cfRule type="duplicateValues" dxfId="1686" priority="897"/>
    <cfRule type="duplicateValues" dxfId="1685" priority="898"/>
    <cfRule type="duplicateValues" dxfId="1684" priority="899"/>
    <cfRule type="duplicateValues" dxfId="1683" priority="900"/>
  </conditionalFormatting>
  <conditionalFormatting sqref="K46">
    <cfRule type="duplicateValues" dxfId="1682" priority="893"/>
    <cfRule type="duplicateValues" dxfId="1681" priority="894"/>
    <cfRule type="duplicateValues" dxfId="1680" priority="895"/>
  </conditionalFormatting>
  <conditionalFormatting sqref="K47">
    <cfRule type="duplicateValues" dxfId="1679" priority="891"/>
    <cfRule type="duplicateValues" dxfId="1678" priority="892"/>
  </conditionalFormatting>
  <conditionalFormatting sqref="K48">
    <cfRule type="duplicateValues" dxfId="1677" priority="889"/>
    <cfRule type="duplicateValues" dxfId="1676" priority="890"/>
  </conditionalFormatting>
  <conditionalFormatting sqref="K49">
    <cfRule type="duplicateValues" dxfId="1675" priority="884"/>
    <cfRule type="duplicateValues" dxfId="1674" priority="885"/>
    <cfRule type="duplicateValues" dxfId="1673" priority="886"/>
    <cfRule type="duplicateValues" dxfId="1672" priority="887"/>
    <cfRule type="duplicateValues" dxfId="1671" priority="888"/>
  </conditionalFormatting>
  <conditionalFormatting sqref="K50">
    <cfRule type="duplicateValues" dxfId="1670" priority="873"/>
    <cfRule type="duplicateValues" dxfId="1669" priority="874"/>
    <cfRule type="duplicateValues" dxfId="1668" priority="875"/>
    <cfRule type="duplicateValues" dxfId="1667" priority="876"/>
    <cfRule type="duplicateValues" dxfId="1666" priority="877"/>
    <cfRule type="duplicateValues" dxfId="1665" priority="878"/>
    <cfRule type="duplicateValues" dxfId="1664" priority="879"/>
    <cfRule type="duplicateValues" dxfId="1663" priority="880"/>
    <cfRule type="duplicateValues" dxfId="1662" priority="881"/>
    <cfRule type="duplicateValues" dxfId="1661" priority="882"/>
    <cfRule type="duplicateValues" dxfId="1660" priority="883"/>
  </conditionalFormatting>
  <conditionalFormatting sqref="K51">
    <cfRule type="duplicateValues" dxfId="1659" priority="852"/>
    <cfRule type="duplicateValues" dxfId="1658" priority="853"/>
    <cfRule type="duplicateValues" dxfId="1657" priority="854"/>
    <cfRule type="duplicateValues" dxfId="1656" priority="855"/>
    <cfRule type="duplicateValues" dxfId="1655" priority="856"/>
    <cfRule type="duplicateValues" dxfId="1654" priority="857"/>
    <cfRule type="duplicateValues" dxfId="1653" priority="858"/>
    <cfRule type="duplicateValues" dxfId="1652" priority="859"/>
    <cfRule type="duplicateValues" dxfId="1651" priority="860"/>
    <cfRule type="duplicateValues" dxfId="1650" priority="861"/>
    <cfRule type="duplicateValues" dxfId="1649" priority="862"/>
  </conditionalFormatting>
  <conditionalFormatting sqref="K52">
    <cfRule type="duplicateValues" dxfId="1648" priority="847"/>
    <cfRule type="duplicateValues" dxfId="1647" priority="848"/>
    <cfRule type="duplicateValues" dxfId="1646" priority="849"/>
    <cfRule type="duplicateValues" dxfId="1645" priority="850"/>
    <cfRule type="duplicateValues" dxfId="1644" priority="851"/>
  </conditionalFormatting>
  <conditionalFormatting sqref="K53">
    <cfRule type="duplicateValues" dxfId="1643" priority="834"/>
    <cfRule type="duplicateValues" dxfId="1642" priority="835"/>
    <cfRule type="duplicateValues" dxfId="1641" priority="836"/>
    <cfRule type="duplicateValues" dxfId="1640" priority="837"/>
    <cfRule type="duplicateValues" dxfId="1639" priority="838"/>
    <cfRule type="duplicateValues" dxfId="1638" priority="839"/>
    <cfRule type="duplicateValues" dxfId="1637" priority="840"/>
    <cfRule type="duplicateValues" dxfId="1636" priority="841"/>
    <cfRule type="duplicateValues" dxfId="1635" priority="842"/>
    <cfRule type="duplicateValues" dxfId="1634" priority="843"/>
    <cfRule type="duplicateValues" dxfId="1633" priority="844"/>
  </conditionalFormatting>
  <conditionalFormatting sqref="K54">
    <cfRule type="duplicateValues" dxfId="1632" priority="830"/>
    <cfRule type="duplicateValues" dxfId="1631" priority="831"/>
    <cfRule type="duplicateValues" dxfId="1630" priority="832"/>
    <cfRule type="duplicateValues" dxfId="1629" priority="833"/>
  </conditionalFormatting>
  <conditionalFormatting sqref="K55">
    <cfRule type="duplicateValues" dxfId="1628" priority="827"/>
    <cfRule type="duplicateValues" dxfId="1627" priority="828"/>
    <cfRule type="duplicateValues" dxfId="1626" priority="829"/>
  </conditionalFormatting>
  <conditionalFormatting sqref="K56">
    <cfRule type="duplicateValues" dxfId="1625" priority="826"/>
  </conditionalFormatting>
  <conditionalFormatting sqref="K57">
    <cfRule type="duplicateValues" dxfId="1624" priority="816"/>
    <cfRule type="duplicateValues" dxfId="1623" priority="817"/>
    <cfRule type="duplicateValues" dxfId="1622" priority="818"/>
    <cfRule type="duplicateValues" dxfId="1621" priority="819"/>
    <cfRule type="duplicateValues" dxfId="1620" priority="820"/>
    <cfRule type="duplicateValues" dxfId="1619" priority="821"/>
    <cfRule type="duplicateValues" dxfId="1618" priority="822"/>
    <cfRule type="duplicateValues" dxfId="1617" priority="823"/>
    <cfRule type="duplicateValues" dxfId="1616" priority="824"/>
    <cfRule type="duplicateValues" dxfId="1615" priority="825"/>
  </conditionalFormatting>
  <conditionalFormatting sqref="K58">
    <cfRule type="duplicateValues" dxfId="1614" priority="812"/>
    <cfRule type="duplicateValues" dxfId="1613" priority="813"/>
    <cfRule type="duplicateValues" dxfId="1612" priority="814"/>
    <cfRule type="duplicateValues" dxfId="1611" priority="815"/>
  </conditionalFormatting>
  <conditionalFormatting sqref="K59">
    <cfRule type="duplicateValues" dxfId="1610" priority="808"/>
    <cfRule type="duplicateValues" dxfId="1609" priority="809"/>
    <cfRule type="duplicateValues" dxfId="1608" priority="810"/>
    <cfRule type="duplicateValues" dxfId="1607" priority="811"/>
  </conditionalFormatting>
  <conditionalFormatting sqref="K60">
    <cfRule type="duplicateValues" dxfId="1606" priority="806"/>
    <cfRule type="duplicateValues" dxfId="1605" priority="807"/>
  </conditionalFormatting>
  <conditionalFormatting sqref="K61">
    <cfRule type="duplicateValues" dxfId="1604" priority="797"/>
  </conditionalFormatting>
  <conditionalFormatting sqref="K62">
    <cfRule type="duplicateValues" dxfId="1603" priority="787"/>
    <cfRule type="duplicateValues" dxfId="1602" priority="788"/>
    <cfRule type="duplicateValues" dxfId="1601" priority="789"/>
    <cfRule type="duplicateValues" dxfId="1600" priority="790"/>
    <cfRule type="duplicateValues" dxfId="1599" priority="791"/>
    <cfRule type="duplicateValues" dxfId="1598" priority="792"/>
    <cfRule type="duplicateValues" dxfId="1597" priority="793"/>
    <cfRule type="duplicateValues" dxfId="1596" priority="794"/>
    <cfRule type="duplicateValues" dxfId="1595" priority="795"/>
    <cfRule type="duplicateValues" dxfId="1594" priority="796"/>
  </conditionalFormatting>
  <conditionalFormatting sqref="K63">
    <cfRule type="duplicateValues" dxfId="1593" priority="776"/>
    <cfRule type="duplicateValues" dxfId="1592" priority="777"/>
    <cfRule type="duplicateValues" dxfId="1591" priority="778"/>
    <cfRule type="duplicateValues" dxfId="1590" priority="779"/>
    <cfRule type="duplicateValues" dxfId="1589" priority="780"/>
    <cfRule type="duplicateValues" dxfId="1588" priority="781"/>
    <cfRule type="duplicateValues" dxfId="1587" priority="782"/>
    <cfRule type="duplicateValues" dxfId="1586" priority="783"/>
    <cfRule type="duplicateValues" dxfId="1585" priority="784"/>
    <cfRule type="duplicateValues" dxfId="1584" priority="785"/>
    <cfRule type="duplicateValues" dxfId="1583" priority="786"/>
  </conditionalFormatting>
  <conditionalFormatting sqref="K64">
    <cfRule type="duplicateValues" dxfId="1582" priority="773"/>
    <cfRule type="duplicateValues" dxfId="1581" priority="774"/>
    <cfRule type="duplicateValues" dxfId="1580" priority="775"/>
  </conditionalFormatting>
  <conditionalFormatting sqref="K65">
    <cfRule type="duplicateValues" dxfId="1579" priority="764"/>
    <cfRule type="duplicateValues" dxfId="1578" priority="765"/>
    <cfRule type="duplicateValues" dxfId="1577" priority="766"/>
    <cfRule type="duplicateValues" dxfId="1576" priority="767"/>
    <cfRule type="duplicateValues" dxfId="1575" priority="768"/>
    <cfRule type="duplicateValues" dxfId="1574" priority="769"/>
    <cfRule type="duplicateValues" dxfId="1573" priority="770"/>
    <cfRule type="duplicateValues" dxfId="1572" priority="771"/>
    <cfRule type="duplicateValues" dxfId="1571" priority="772"/>
  </conditionalFormatting>
  <conditionalFormatting sqref="K66">
    <cfRule type="duplicateValues" dxfId="1570" priority="761"/>
    <cfRule type="duplicateValues" dxfId="1569" priority="762"/>
    <cfRule type="duplicateValues" dxfId="1568" priority="763"/>
  </conditionalFormatting>
  <conditionalFormatting sqref="K67">
    <cfRule type="duplicateValues" dxfId="1567" priority="758"/>
    <cfRule type="duplicateValues" dxfId="1566" priority="759"/>
    <cfRule type="duplicateValues" dxfId="1565" priority="760"/>
  </conditionalFormatting>
  <conditionalFormatting sqref="K68">
    <cfRule type="duplicateValues" dxfId="1564" priority="754"/>
    <cfRule type="duplicateValues" dxfId="1563" priority="755"/>
    <cfRule type="duplicateValues" dxfId="1562" priority="756"/>
    <cfRule type="duplicateValues" dxfId="1561" priority="757"/>
  </conditionalFormatting>
  <conditionalFormatting sqref="K69">
    <cfRule type="duplicateValues" dxfId="1560" priority="751"/>
    <cfRule type="duplicateValues" dxfId="1559" priority="752"/>
    <cfRule type="duplicateValues" dxfId="1558" priority="753"/>
  </conditionalFormatting>
  <conditionalFormatting sqref="K70">
    <cfRule type="duplicateValues" dxfId="1557" priority="747"/>
    <cfRule type="duplicateValues" dxfId="1556" priority="748"/>
    <cfRule type="duplicateValues" dxfId="1555" priority="749"/>
    <cfRule type="duplicateValues" dxfId="1554" priority="750"/>
  </conditionalFormatting>
  <conditionalFormatting sqref="K71">
    <cfRule type="duplicateValues" dxfId="1553" priority="746"/>
  </conditionalFormatting>
  <conditionalFormatting sqref="K72">
    <cfRule type="duplicateValues" dxfId="1552" priority="743"/>
    <cfRule type="duplicateValues" dxfId="1551" priority="744"/>
    <cfRule type="duplicateValues" dxfId="1550" priority="745"/>
  </conditionalFormatting>
  <conditionalFormatting sqref="K73">
    <cfRule type="duplicateValues" dxfId="1549" priority="740"/>
    <cfRule type="duplicateValues" dxfId="1548" priority="741"/>
    <cfRule type="duplicateValues" dxfId="1547" priority="742"/>
  </conditionalFormatting>
  <conditionalFormatting sqref="K74">
    <cfRule type="duplicateValues" dxfId="1546" priority="736"/>
    <cfRule type="duplicateValues" dxfId="1545" priority="737"/>
    <cfRule type="duplicateValues" dxfId="1544" priority="738"/>
    <cfRule type="duplicateValues" dxfId="1543" priority="739"/>
  </conditionalFormatting>
  <conditionalFormatting sqref="K75">
    <cfRule type="duplicateValues" dxfId="1542" priority="727"/>
    <cfRule type="duplicateValues" dxfId="1541" priority="728"/>
    <cfRule type="duplicateValues" dxfId="1540" priority="729"/>
    <cfRule type="duplicateValues" dxfId="1539" priority="730"/>
    <cfRule type="duplicateValues" dxfId="1538" priority="731"/>
    <cfRule type="duplicateValues" dxfId="1537" priority="732"/>
    <cfRule type="duplicateValues" dxfId="1536" priority="733"/>
    <cfRule type="duplicateValues" dxfId="1535" priority="734"/>
    <cfRule type="duplicateValues" dxfId="1534" priority="735"/>
  </conditionalFormatting>
  <conditionalFormatting sqref="K76">
    <cfRule type="duplicateValues" dxfId="1533" priority="567"/>
    <cfRule type="duplicateValues" dxfId="1532" priority="568"/>
    <cfRule type="duplicateValues" dxfId="1531" priority="569"/>
    <cfRule type="duplicateValues" dxfId="1530" priority="570"/>
    <cfRule type="duplicateValues" dxfId="1529" priority="571"/>
  </conditionalFormatting>
  <conditionalFormatting sqref="K79">
    <cfRule type="duplicateValues" dxfId="1528" priority="563"/>
    <cfRule type="duplicateValues" dxfId="1527" priority="564"/>
    <cfRule type="duplicateValues" dxfId="1526" priority="565"/>
    <cfRule type="duplicateValues" dxfId="1525" priority="566"/>
  </conditionalFormatting>
  <conditionalFormatting sqref="K82">
    <cfRule type="duplicateValues" dxfId="1524" priority="559"/>
    <cfRule type="duplicateValues" dxfId="1523" priority="560"/>
    <cfRule type="duplicateValues" dxfId="1522" priority="561"/>
    <cfRule type="duplicateValues" dxfId="1521" priority="562"/>
  </conditionalFormatting>
  <conditionalFormatting sqref="K85">
    <cfRule type="duplicateValues" dxfId="1520" priority="556"/>
    <cfRule type="duplicateValues" dxfId="1519" priority="557"/>
    <cfRule type="duplicateValues" dxfId="1518" priority="558"/>
  </conditionalFormatting>
  <conditionalFormatting sqref="K88">
    <cfRule type="duplicateValues" dxfId="1517" priority="553"/>
    <cfRule type="duplicateValues" dxfId="1516" priority="554"/>
    <cfRule type="duplicateValues" dxfId="1515" priority="555"/>
  </conditionalFormatting>
  <conditionalFormatting sqref="K90">
    <cfRule type="duplicateValues" dxfId="1514" priority="550"/>
    <cfRule type="duplicateValues" dxfId="1513" priority="551"/>
    <cfRule type="duplicateValues" dxfId="1512" priority="552"/>
  </conditionalFormatting>
  <conditionalFormatting sqref="K95">
    <cfRule type="duplicateValues" dxfId="1511" priority="544"/>
    <cfRule type="duplicateValues" dxfId="1510" priority="545"/>
    <cfRule type="duplicateValues" dxfId="1509" priority="546"/>
  </conditionalFormatting>
  <conditionalFormatting sqref="K97">
    <cfRule type="duplicateValues" dxfId="1508" priority="540"/>
    <cfRule type="duplicateValues" dxfId="1507" priority="541"/>
    <cfRule type="duplicateValues" dxfId="1506" priority="542"/>
    <cfRule type="duplicateValues" dxfId="1505" priority="543"/>
  </conditionalFormatting>
  <conditionalFormatting sqref="K100">
    <cfRule type="duplicateValues" dxfId="1504" priority="538"/>
    <cfRule type="duplicateValues" dxfId="1503" priority="539"/>
  </conditionalFormatting>
  <conditionalFormatting sqref="K103">
    <cfRule type="duplicateValues" dxfId="1502" priority="533"/>
    <cfRule type="duplicateValues" dxfId="1501" priority="534"/>
    <cfRule type="duplicateValues" dxfId="1500" priority="535"/>
    <cfRule type="duplicateValues" dxfId="1499" priority="536"/>
    <cfRule type="duplicateValues" dxfId="1498" priority="537"/>
  </conditionalFormatting>
  <conditionalFormatting sqref="K106">
    <cfRule type="duplicateValues" dxfId="1497" priority="530"/>
    <cfRule type="duplicateValues" dxfId="1496" priority="531"/>
    <cfRule type="duplicateValues" dxfId="1495" priority="532"/>
  </conditionalFormatting>
  <conditionalFormatting sqref="K109">
    <cfRule type="duplicateValues" dxfId="1494" priority="528"/>
    <cfRule type="duplicateValues" dxfId="1493" priority="529"/>
  </conditionalFormatting>
  <conditionalFormatting sqref="K111">
    <cfRule type="duplicateValues" dxfId="1492" priority="519"/>
    <cfRule type="duplicateValues" dxfId="1491" priority="520"/>
    <cfRule type="duplicateValues" dxfId="1490" priority="521"/>
    <cfRule type="duplicateValues" dxfId="1489" priority="522"/>
    <cfRule type="duplicateValues" dxfId="1488" priority="523"/>
    <cfRule type="duplicateValues" dxfId="1487" priority="524"/>
    <cfRule type="duplicateValues" dxfId="1486" priority="525"/>
    <cfRule type="duplicateValues" dxfId="1485" priority="526"/>
    <cfRule type="duplicateValues" dxfId="1484" priority="527"/>
  </conditionalFormatting>
  <conditionalFormatting sqref="K116">
    <cfRule type="duplicateValues" dxfId="1483" priority="507"/>
    <cfRule type="duplicateValues" dxfId="1482" priority="508"/>
  </conditionalFormatting>
  <conditionalFormatting sqref="K137">
    <cfRule type="duplicateValues" dxfId="1481" priority="499"/>
    <cfRule type="duplicateValues" dxfId="1480" priority="500"/>
  </conditionalFormatting>
  <conditionalFormatting sqref="K139">
    <cfRule type="duplicateValues" dxfId="1479" priority="491"/>
    <cfRule type="duplicateValues" dxfId="1478" priority="492"/>
  </conditionalFormatting>
  <conditionalFormatting sqref="K141">
    <cfRule type="duplicateValues" dxfId="1477" priority="489"/>
    <cfRule type="duplicateValues" dxfId="1476" priority="490"/>
  </conditionalFormatting>
  <conditionalFormatting sqref="K142">
    <cfRule type="duplicateValues" dxfId="1475" priority="487"/>
    <cfRule type="duplicateValues" dxfId="1474" priority="488"/>
  </conditionalFormatting>
  <conditionalFormatting sqref="K144">
    <cfRule type="duplicateValues" dxfId="1473" priority="447"/>
  </conditionalFormatting>
  <conditionalFormatting sqref="K145">
    <cfRule type="duplicateValues" dxfId="1472" priority="442"/>
    <cfRule type="duplicateValues" dxfId="1471" priority="443"/>
    <cfRule type="duplicateValues" dxfId="1470" priority="444"/>
    <cfRule type="duplicateValues" dxfId="1469" priority="445"/>
    <cfRule type="duplicateValues" dxfId="1468" priority="446"/>
  </conditionalFormatting>
  <conditionalFormatting sqref="K146">
    <cfRule type="duplicateValues" dxfId="1467" priority="435"/>
    <cfRule type="duplicateValues" dxfId="1466" priority="436"/>
    <cfRule type="duplicateValues" dxfId="1465" priority="437"/>
    <cfRule type="duplicateValues" dxfId="1464" priority="438"/>
    <cfRule type="duplicateValues" dxfId="1463" priority="439"/>
    <cfRule type="duplicateValues" dxfId="1462" priority="440"/>
    <cfRule type="duplicateValues" dxfId="1461" priority="441"/>
  </conditionalFormatting>
  <conditionalFormatting sqref="K147">
    <cfRule type="duplicateValues" dxfId="1460" priority="431"/>
    <cfRule type="duplicateValues" dxfId="1459" priority="432"/>
    <cfRule type="duplicateValues" dxfId="1458" priority="433"/>
    <cfRule type="duplicateValues" dxfId="1457" priority="434"/>
  </conditionalFormatting>
  <conditionalFormatting sqref="K148">
    <cfRule type="duplicateValues" dxfId="1456" priority="425"/>
    <cfRule type="duplicateValues" dxfId="1455" priority="426"/>
    <cfRule type="duplicateValues" dxfId="1454" priority="427"/>
    <cfRule type="duplicateValues" dxfId="1453" priority="428"/>
    <cfRule type="duplicateValues" dxfId="1452" priority="429"/>
    <cfRule type="duplicateValues" dxfId="1451" priority="430"/>
  </conditionalFormatting>
  <conditionalFormatting sqref="K149">
    <cfRule type="duplicateValues" dxfId="1450" priority="423"/>
    <cfRule type="duplicateValues" dxfId="1449" priority="424"/>
  </conditionalFormatting>
  <conditionalFormatting sqref="K150">
    <cfRule type="duplicateValues" dxfId="1448" priority="420"/>
    <cfRule type="duplicateValues" dxfId="1447" priority="421"/>
    <cfRule type="duplicateValues" dxfId="1446" priority="422"/>
  </conditionalFormatting>
  <conditionalFormatting sqref="K151">
    <cfRule type="duplicateValues" dxfId="1445" priority="418"/>
    <cfRule type="duplicateValues" dxfId="1444" priority="419"/>
  </conditionalFormatting>
  <conditionalFormatting sqref="K152">
    <cfRule type="duplicateValues" dxfId="1443" priority="412"/>
    <cfRule type="duplicateValues" dxfId="1442" priority="413"/>
    <cfRule type="duplicateValues" dxfId="1441" priority="414"/>
    <cfRule type="duplicateValues" dxfId="1440" priority="415"/>
    <cfRule type="duplicateValues" dxfId="1439" priority="416"/>
    <cfRule type="duplicateValues" dxfId="1438" priority="417"/>
  </conditionalFormatting>
  <conditionalFormatting sqref="K153">
    <cfRule type="duplicateValues" dxfId="1437" priority="406"/>
    <cfRule type="duplicateValues" dxfId="1436" priority="407"/>
    <cfRule type="duplicateValues" dxfId="1435" priority="408"/>
    <cfRule type="duplicateValues" dxfId="1434" priority="409"/>
    <cfRule type="duplicateValues" dxfId="1433" priority="410"/>
    <cfRule type="duplicateValues" dxfId="1432" priority="411"/>
  </conditionalFormatting>
  <conditionalFormatting sqref="K154">
    <cfRule type="duplicateValues" dxfId="1431" priority="404"/>
    <cfRule type="duplicateValues" dxfId="1430" priority="405"/>
  </conditionalFormatting>
  <conditionalFormatting sqref="K155">
    <cfRule type="duplicateValues" dxfId="1429" priority="399"/>
    <cfRule type="duplicateValues" dxfId="1428" priority="400"/>
    <cfRule type="duplicateValues" dxfId="1427" priority="401"/>
    <cfRule type="duplicateValues" dxfId="1426" priority="402"/>
    <cfRule type="duplicateValues" dxfId="1425" priority="403"/>
  </conditionalFormatting>
  <conditionalFormatting sqref="K156">
    <cfRule type="duplicateValues" dxfId="1424" priority="394"/>
    <cfRule type="duplicateValues" dxfId="1423" priority="395"/>
    <cfRule type="duplicateValues" dxfId="1422" priority="396"/>
    <cfRule type="duplicateValues" dxfId="1421" priority="397"/>
    <cfRule type="duplicateValues" dxfId="1420" priority="398"/>
  </conditionalFormatting>
  <conditionalFormatting sqref="K157">
    <cfRule type="duplicateValues" dxfId="1419" priority="389"/>
    <cfRule type="duplicateValues" dxfId="1418" priority="390"/>
    <cfRule type="duplicateValues" dxfId="1417" priority="391"/>
    <cfRule type="duplicateValues" dxfId="1416" priority="392"/>
    <cfRule type="duplicateValues" dxfId="1415" priority="393"/>
  </conditionalFormatting>
  <conditionalFormatting sqref="K158">
    <cfRule type="duplicateValues" dxfId="1414" priority="383"/>
    <cfRule type="duplicateValues" dxfId="1413" priority="384"/>
    <cfRule type="duplicateValues" dxfId="1412" priority="385"/>
    <cfRule type="duplicateValues" dxfId="1411" priority="386"/>
    <cfRule type="duplicateValues" dxfId="1410" priority="387"/>
    <cfRule type="duplicateValues" dxfId="1409" priority="388"/>
  </conditionalFormatting>
  <conditionalFormatting sqref="K159">
    <cfRule type="duplicateValues" dxfId="1408" priority="375"/>
    <cfRule type="duplicateValues" dxfId="1407" priority="376"/>
    <cfRule type="duplicateValues" dxfId="1406" priority="377"/>
    <cfRule type="duplicateValues" dxfId="1405" priority="378"/>
    <cfRule type="duplicateValues" dxfId="1404" priority="379"/>
    <cfRule type="duplicateValues" dxfId="1403" priority="380"/>
    <cfRule type="duplicateValues" dxfId="1402" priority="381"/>
    <cfRule type="duplicateValues" dxfId="1401" priority="382"/>
  </conditionalFormatting>
  <conditionalFormatting sqref="K160">
    <cfRule type="duplicateValues" dxfId="1400" priority="365"/>
    <cfRule type="duplicateValues" dxfId="1399" priority="366"/>
    <cfRule type="duplicateValues" dxfId="1398" priority="367"/>
    <cfRule type="duplicateValues" dxfId="1397" priority="368"/>
    <cfRule type="duplicateValues" dxfId="1396" priority="369"/>
    <cfRule type="duplicateValues" dxfId="1395" priority="370"/>
    <cfRule type="duplicateValues" dxfId="1394" priority="371"/>
    <cfRule type="duplicateValues" dxfId="1393" priority="372"/>
    <cfRule type="duplicateValues" dxfId="1392" priority="373"/>
    <cfRule type="duplicateValues" dxfId="1391" priority="374"/>
  </conditionalFormatting>
  <conditionalFormatting sqref="K161">
    <cfRule type="duplicateValues" dxfId="1390" priority="358"/>
    <cfRule type="duplicateValues" dxfId="1389" priority="359"/>
    <cfRule type="duplicateValues" dxfId="1388" priority="360"/>
    <cfRule type="duplicateValues" dxfId="1387" priority="361"/>
    <cfRule type="duplicateValues" dxfId="1386" priority="362"/>
    <cfRule type="duplicateValues" dxfId="1385" priority="363"/>
    <cfRule type="duplicateValues" dxfId="1384" priority="364"/>
  </conditionalFormatting>
  <conditionalFormatting sqref="K162">
    <cfRule type="duplicateValues" dxfId="1383" priority="357"/>
  </conditionalFormatting>
  <conditionalFormatting sqref="K163">
    <cfRule type="duplicateValues" dxfId="1382" priority="356"/>
  </conditionalFormatting>
  <conditionalFormatting sqref="K164">
    <cfRule type="duplicateValues" dxfId="1381" priority="355"/>
  </conditionalFormatting>
  <conditionalFormatting sqref="K165">
    <cfRule type="duplicateValues" dxfId="1380" priority="354"/>
  </conditionalFormatting>
  <conditionalFormatting sqref="K166">
    <cfRule type="duplicateValues" dxfId="1379" priority="353"/>
  </conditionalFormatting>
  <conditionalFormatting sqref="K167">
    <cfRule type="duplicateValues" dxfId="1378" priority="348"/>
  </conditionalFormatting>
  <conditionalFormatting sqref="K168">
    <cfRule type="duplicateValues" dxfId="1377" priority="347"/>
  </conditionalFormatting>
  <conditionalFormatting sqref="K169">
    <cfRule type="duplicateValues" dxfId="1376" priority="346"/>
  </conditionalFormatting>
  <conditionalFormatting sqref="K170">
    <cfRule type="duplicateValues" dxfId="1375" priority="345"/>
  </conditionalFormatting>
  <conditionalFormatting sqref="K171">
    <cfRule type="duplicateValues" dxfId="1374" priority="344"/>
  </conditionalFormatting>
  <conditionalFormatting sqref="K172">
    <cfRule type="duplicateValues" dxfId="1373" priority="343"/>
  </conditionalFormatting>
  <conditionalFormatting sqref="K173">
    <cfRule type="duplicateValues" dxfId="1372" priority="342"/>
  </conditionalFormatting>
  <conditionalFormatting sqref="K174">
    <cfRule type="duplicateValues" dxfId="1371" priority="341"/>
  </conditionalFormatting>
  <conditionalFormatting sqref="K175">
    <cfRule type="duplicateValues" dxfId="1370" priority="340"/>
  </conditionalFormatting>
  <conditionalFormatting sqref="K176">
    <cfRule type="duplicateValues" dxfId="1369" priority="339"/>
  </conditionalFormatting>
  <conditionalFormatting sqref="K177">
    <cfRule type="duplicateValues" dxfId="1368" priority="338"/>
  </conditionalFormatting>
  <conditionalFormatting sqref="K178">
    <cfRule type="duplicateValues" dxfId="1367" priority="337"/>
  </conditionalFormatting>
  <conditionalFormatting sqref="K179">
    <cfRule type="duplicateValues" dxfId="1366" priority="336"/>
  </conditionalFormatting>
  <conditionalFormatting sqref="K180">
    <cfRule type="duplicateValues" dxfId="1365" priority="335"/>
  </conditionalFormatting>
  <conditionalFormatting sqref="K181">
    <cfRule type="duplicateValues" dxfId="1364" priority="334"/>
  </conditionalFormatting>
  <conditionalFormatting sqref="K182">
    <cfRule type="duplicateValues" dxfId="1363" priority="333"/>
  </conditionalFormatting>
  <conditionalFormatting sqref="K183">
    <cfRule type="duplicateValues" dxfId="1362" priority="332"/>
  </conditionalFormatting>
  <conditionalFormatting sqref="K184">
    <cfRule type="duplicateValues" dxfId="1361" priority="331"/>
  </conditionalFormatting>
  <conditionalFormatting sqref="K185">
    <cfRule type="duplicateValues" dxfId="1360" priority="330"/>
  </conditionalFormatting>
  <conditionalFormatting sqref="K186">
    <cfRule type="duplicateValues" dxfId="1359" priority="329"/>
  </conditionalFormatting>
  <conditionalFormatting sqref="K187">
    <cfRule type="duplicateValues" dxfId="1358" priority="328"/>
  </conditionalFormatting>
  <conditionalFormatting sqref="K188">
    <cfRule type="duplicateValues" dxfId="1357" priority="327"/>
  </conditionalFormatting>
  <conditionalFormatting sqref="K189">
    <cfRule type="duplicateValues" dxfId="1356" priority="326"/>
  </conditionalFormatting>
  <conditionalFormatting sqref="K190">
    <cfRule type="duplicateValues" dxfId="1355" priority="325"/>
  </conditionalFormatting>
  <conditionalFormatting sqref="K191">
    <cfRule type="duplicateValues" dxfId="1354" priority="324"/>
  </conditionalFormatting>
  <conditionalFormatting sqref="K192">
    <cfRule type="duplicateValues" dxfId="1353" priority="323"/>
  </conditionalFormatting>
  <conditionalFormatting sqref="K193">
    <cfRule type="duplicateValues" dxfId="1352" priority="321"/>
  </conditionalFormatting>
  <conditionalFormatting sqref="K194">
    <cfRule type="duplicateValues" dxfId="1351" priority="320"/>
  </conditionalFormatting>
  <conditionalFormatting sqref="K195">
    <cfRule type="duplicateValues" dxfId="1350" priority="319"/>
  </conditionalFormatting>
  <conditionalFormatting sqref="K196">
    <cfRule type="duplicateValues" dxfId="1349" priority="318"/>
  </conditionalFormatting>
  <conditionalFormatting sqref="K197">
    <cfRule type="duplicateValues" dxfId="1348" priority="317"/>
  </conditionalFormatting>
  <conditionalFormatting sqref="K198">
    <cfRule type="duplicateValues" dxfId="1347" priority="316"/>
  </conditionalFormatting>
  <conditionalFormatting sqref="K199">
    <cfRule type="duplicateValues" dxfId="1346" priority="315"/>
  </conditionalFormatting>
  <conditionalFormatting sqref="K200">
    <cfRule type="duplicateValues" dxfId="1345" priority="310"/>
  </conditionalFormatting>
  <conditionalFormatting sqref="K201">
    <cfRule type="duplicateValues" dxfId="1344" priority="307"/>
  </conditionalFormatting>
  <conditionalFormatting sqref="K202">
    <cfRule type="duplicateValues" dxfId="1343" priority="306"/>
  </conditionalFormatting>
  <conditionalFormatting sqref="K203">
    <cfRule type="duplicateValues" dxfId="1342" priority="305"/>
  </conditionalFormatting>
  <conditionalFormatting sqref="K204">
    <cfRule type="duplicateValues" dxfId="1341" priority="304"/>
  </conditionalFormatting>
  <conditionalFormatting sqref="K205">
    <cfRule type="duplicateValues" dxfId="1340" priority="303"/>
  </conditionalFormatting>
  <conditionalFormatting sqref="K206">
    <cfRule type="duplicateValues" dxfId="1339" priority="302"/>
  </conditionalFormatting>
  <conditionalFormatting sqref="K207">
    <cfRule type="duplicateValues" dxfId="1338" priority="301"/>
  </conditionalFormatting>
  <conditionalFormatting sqref="K208">
    <cfRule type="duplicateValues" dxfId="1337" priority="300"/>
  </conditionalFormatting>
  <conditionalFormatting sqref="K209">
    <cfRule type="duplicateValues" dxfId="1336" priority="299"/>
  </conditionalFormatting>
  <conditionalFormatting sqref="K210">
    <cfRule type="duplicateValues" dxfId="1335" priority="298"/>
  </conditionalFormatting>
  <conditionalFormatting sqref="K211">
    <cfRule type="duplicateValues" dxfId="1334" priority="297"/>
  </conditionalFormatting>
  <conditionalFormatting sqref="K212">
    <cfRule type="duplicateValues" dxfId="1333" priority="296"/>
  </conditionalFormatting>
  <conditionalFormatting sqref="K213">
    <cfRule type="duplicateValues" dxfId="1332" priority="295"/>
  </conditionalFormatting>
  <conditionalFormatting sqref="K214">
    <cfRule type="duplicateValues" dxfId="1331" priority="294"/>
  </conditionalFormatting>
  <conditionalFormatting sqref="K215">
    <cfRule type="duplicateValues" dxfId="1330" priority="293"/>
  </conditionalFormatting>
  <conditionalFormatting sqref="K216">
    <cfRule type="duplicateValues" dxfId="1329" priority="292"/>
  </conditionalFormatting>
  <conditionalFormatting sqref="K217">
    <cfRule type="duplicateValues" dxfId="1328" priority="291"/>
  </conditionalFormatting>
  <conditionalFormatting sqref="K218">
    <cfRule type="duplicateValues" dxfId="1327" priority="290"/>
  </conditionalFormatting>
  <conditionalFormatting sqref="K219">
    <cfRule type="duplicateValues" dxfId="1326" priority="289"/>
  </conditionalFormatting>
  <conditionalFormatting sqref="K220">
    <cfRule type="duplicateValues" dxfId="1325" priority="288"/>
  </conditionalFormatting>
  <conditionalFormatting sqref="K221">
    <cfRule type="duplicateValues" dxfId="1324" priority="287"/>
  </conditionalFormatting>
  <conditionalFormatting sqref="K222">
    <cfRule type="duplicateValues" dxfId="1323" priority="286"/>
  </conditionalFormatting>
  <conditionalFormatting sqref="K223">
    <cfRule type="duplicateValues" dxfId="1322" priority="285"/>
  </conditionalFormatting>
  <conditionalFormatting sqref="K224">
    <cfRule type="duplicateValues" dxfId="1321" priority="284"/>
  </conditionalFormatting>
  <conditionalFormatting sqref="K225">
    <cfRule type="duplicateValues" dxfId="1320" priority="283"/>
  </conditionalFormatting>
  <conditionalFormatting sqref="K226">
    <cfRule type="duplicateValues" dxfId="1319" priority="282"/>
  </conditionalFormatting>
  <conditionalFormatting sqref="K227">
    <cfRule type="duplicateValues" dxfId="1318" priority="281"/>
  </conditionalFormatting>
  <conditionalFormatting sqref="K228">
    <cfRule type="duplicateValues" dxfId="1317" priority="280"/>
  </conditionalFormatting>
  <conditionalFormatting sqref="K229">
    <cfRule type="duplicateValues" dxfId="1316" priority="279"/>
  </conditionalFormatting>
  <conditionalFormatting sqref="K230">
    <cfRule type="duplicateValues" dxfId="1315" priority="278"/>
  </conditionalFormatting>
  <conditionalFormatting sqref="K231">
    <cfRule type="duplicateValues" dxfId="1314" priority="277"/>
  </conditionalFormatting>
  <conditionalFormatting sqref="K232">
    <cfRule type="duplicateValues" dxfId="1313" priority="274"/>
    <cfRule type="duplicateValues" dxfId="1312" priority="275"/>
    <cfRule type="duplicateValues" dxfId="1311" priority="276"/>
  </conditionalFormatting>
  <conditionalFormatting sqref="K233">
    <cfRule type="duplicateValues" dxfId="1310" priority="271"/>
    <cfRule type="duplicateValues" dxfId="1309" priority="272"/>
    <cfRule type="duplicateValues" dxfId="1308" priority="273"/>
  </conditionalFormatting>
  <conditionalFormatting sqref="K234">
    <cfRule type="duplicateValues" dxfId="1307" priority="270"/>
  </conditionalFormatting>
  <conditionalFormatting sqref="K235">
    <cfRule type="duplicateValues" dxfId="1306" priority="269"/>
  </conditionalFormatting>
  <conditionalFormatting sqref="K236">
    <cfRule type="duplicateValues" dxfId="1305" priority="268"/>
  </conditionalFormatting>
  <conditionalFormatting sqref="K237">
    <cfRule type="duplicateValues" dxfId="1304" priority="261"/>
    <cfRule type="duplicateValues" dxfId="1303" priority="262"/>
    <cfRule type="duplicateValues" dxfId="1302" priority="263"/>
    <cfRule type="duplicateValues" dxfId="1301" priority="264"/>
    <cfRule type="duplicateValues" dxfId="1300" priority="265"/>
    <cfRule type="duplicateValues" dxfId="1299" priority="266"/>
    <cfRule type="duplicateValues" dxfId="1298" priority="267"/>
  </conditionalFormatting>
  <conditionalFormatting sqref="K238">
    <cfRule type="duplicateValues" dxfId="1297" priority="254"/>
    <cfRule type="duplicateValues" dxfId="1296" priority="255"/>
    <cfRule type="duplicateValues" dxfId="1295" priority="256"/>
    <cfRule type="duplicateValues" dxfId="1294" priority="257"/>
    <cfRule type="duplicateValues" dxfId="1293" priority="258"/>
    <cfRule type="duplicateValues" dxfId="1292" priority="259"/>
    <cfRule type="duplicateValues" dxfId="1291" priority="260"/>
  </conditionalFormatting>
  <conditionalFormatting sqref="K239">
    <cfRule type="duplicateValues" dxfId="1290" priority="253"/>
  </conditionalFormatting>
  <conditionalFormatting sqref="K240">
    <cfRule type="duplicateValues" dxfId="1289" priority="251"/>
    <cfRule type="duplicateValues" dxfId="1288" priority="252"/>
  </conditionalFormatting>
  <conditionalFormatting sqref="K241">
    <cfRule type="duplicateValues" dxfId="1287" priority="248"/>
    <cfRule type="duplicateValues" dxfId="1286" priority="249"/>
    <cfRule type="duplicateValues" dxfId="1285" priority="250"/>
  </conditionalFormatting>
  <conditionalFormatting sqref="K242">
    <cfRule type="duplicateValues" dxfId="1284" priority="247"/>
  </conditionalFormatting>
  <conditionalFormatting sqref="K243">
    <cfRule type="duplicateValues" dxfId="1283" priority="244"/>
    <cfRule type="duplicateValues" dxfId="1282" priority="245"/>
    <cfRule type="duplicateValues" dxfId="1281" priority="246"/>
  </conditionalFormatting>
  <conditionalFormatting sqref="K244">
    <cfRule type="duplicateValues" dxfId="1280" priority="241"/>
    <cfRule type="duplicateValues" dxfId="1279" priority="242"/>
    <cfRule type="duplicateValues" dxfId="1278" priority="243"/>
  </conditionalFormatting>
  <conditionalFormatting sqref="K245">
    <cfRule type="duplicateValues" dxfId="1277" priority="240"/>
  </conditionalFormatting>
  <conditionalFormatting sqref="K246">
    <cfRule type="duplicateValues" dxfId="1276" priority="239"/>
  </conditionalFormatting>
  <conditionalFormatting sqref="K247">
    <cfRule type="duplicateValues" dxfId="1275" priority="238"/>
  </conditionalFormatting>
  <conditionalFormatting sqref="K248">
    <cfRule type="duplicateValues" dxfId="1274" priority="237"/>
  </conditionalFormatting>
  <conditionalFormatting sqref="K249">
    <cfRule type="duplicateValues" dxfId="1273" priority="236"/>
  </conditionalFormatting>
  <conditionalFormatting sqref="K250">
    <cfRule type="duplicateValues" dxfId="1272" priority="235"/>
  </conditionalFormatting>
  <conditionalFormatting sqref="K251">
    <cfRule type="duplicateValues" dxfId="1271" priority="234"/>
  </conditionalFormatting>
  <conditionalFormatting sqref="K252">
    <cfRule type="duplicateValues" dxfId="1270" priority="233"/>
  </conditionalFormatting>
  <conditionalFormatting sqref="K253">
    <cfRule type="duplicateValues" dxfId="1269" priority="231"/>
    <cfRule type="duplicateValues" dxfId="1268" priority="232"/>
  </conditionalFormatting>
  <conditionalFormatting sqref="K254">
    <cfRule type="duplicateValues" dxfId="1267" priority="219"/>
    <cfRule type="duplicateValues" dxfId="1266" priority="220"/>
    <cfRule type="duplicateValues" dxfId="1265" priority="221"/>
    <cfRule type="duplicateValues" dxfId="1264" priority="222"/>
    <cfRule type="duplicateValues" dxfId="1263" priority="223"/>
    <cfRule type="duplicateValues" dxfId="1262" priority="224"/>
    <cfRule type="duplicateValues" dxfId="1261" priority="225"/>
    <cfRule type="duplicateValues" dxfId="1260" priority="226"/>
    <cfRule type="duplicateValues" dxfId="1259" priority="227"/>
    <cfRule type="duplicateValues" dxfId="1258" priority="228"/>
    <cfRule type="duplicateValues" dxfId="1257" priority="229"/>
    <cfRule type="duplicateValues" dxfId="1256" priority="230"/>
  </conditionalFormatting>
  <conditionalFormatting sqref="K255">
    <cfRule type="duplicateValues" dxfId="1255" priority="218"/>
  </conditionalFormatting>
  <conditionalFormatting sqref="K256">
    <cfRule type="duplicateValues" dxfId="1254" priority="214"/>
    <cfRule type="duplicateValues" dxfId="1253" priority="215"/>
    <cfRule type="duplicateValues" dxfId="1252" priority="216"/>
    <cfRule type="duplicateValues" dxfId="1251" priority="217"/>
  </conditionalFormatting>
  <conditionalFormatting sqref="K257">
    <cfRule type="duplicateValues" dxfId="1250" priority="204"/>
    <cfRule type="duplicateValues" dxfId="1249" priority="205"/>
    <cfRule type="duplicateValues" dxfId="1248" priority="206"/>
    <cfRule type="duplicateValues" dxfId="1247" priority="207"/>
    <cfRule type="duplicateValues" dxfId="1246" priority="208"/>
    <cfRule type="duplicateValues" dxfId="1245" priority="209"/>
    <cfRule type="duplicateValues" dxfId="1244" priority="210"/>
    <cfRule type="duplicateValues" dxfId="1243" priority="211"/>
    <cfRule type="duplicateValues" dxfId="1242" priority="212"/>
    <cfRule type="duplicateValues" dxfId="1241" priority="213"/>
  </conditionalFormatting>
  <conditionalFormatting sqref="K258">
    <cfRule type="duplicateValues" dxfId="1240" priority="200"/>
    <cfRule type="duplicateValues" dxfId="1239" priority="201"/>
    <cfRule type="duplicateValues" dxfId="1238" priority="202"/>
    <cfRule type="duplicateValues" dxfId="1237" priority="203"/>
  </conditionalFormatting>
  <conditionalFormatting sqref="K262">
    <cfRule type="duplicateValues" dxfId="1236" priority="3898"/>
  </conditionalFormatting>
  <conditionalFormatting sqref="K263">
    <cfRule type="duplicateValues" dxfId="1235" priority="3561"/>
    <cfRule type="duplicateValues" dxfId="1234" priority="3562"/>
    <cfRule type="duplicateValues" dxfId="1233" priority="3563"/>
    <cfRule type="duplicateValues" dxfId="1232" priority="3564"/>
  </conditionalFormatting>
  <conditionalFormatting sqref="K264">
    <cfRule type="duplicateValues" dxfId="1231" priority="3557"/>
    <cfRule type="duplicateValues" dxfId="1230" priority="3558"/>
    <cfRule type="duplicateValues" dxfId="1229" priority="3559"/>
    <cfRule type="duplicateValues" dxfId="1228" priority="3560"/>
  </conditionalFormatting>
  <conditionalFormatting sqref="K265:K266">
    <cfRule type="duplicateValues" dxfId="1227" priority="3553"/>
  </conditionalFormatting>
  <conditionalFormatting sqref="K266">
    <cfRule type="duplicateValues" dxfId="1226" priority="3555"/>
    <cfRule type="duplicateValues" dxfId="1225" priority="3556"/>
  </conditionalFormatting>
  <conditionalFormatting sqref="K267">
    <cfRule type="duplicateValues" dxfId="1224" priority="3547"/>
    <cfRule type="duplicateValues" dxfId="1223" priority="3548"/>
    <cfRule type="duplicateValues" dxfId="1222" priority="3549"/>
    <cfRule type="duplicateValues" dxfId="1221" priority="3550"/>
  </conditionalFormatting>
  <conditionalFormatting sqref="K268">
    <cfRule type="duplicateValues" dxfId="1220" priority="3543"/>
    <cfRule type="duplicateValues" dxfId="1219" priority="3544"/>
    <cfRule type="duplicateValues" dxfId="1218" priority="3545"/>
    <cfRule type="duplicateValues" dxfId="1217" priority="3546"/>
  </conditionalFormatting>
  <conditionalFormatting sqref="K269:K271">
    <cfRule type="duplicateValues" dxfId="1216" priority="3541"/>
  </conditionalFormatting>
  <conditionalFormatting sqref="K269:K272">
    <cfRule type="duplicateValues" dxfId="1215" priority="3540"/>
  </conditionalFormatting>
  <conditionalFormatting sqref="K273:K275">
    <cfRule type="duplicateValues" dxfId="1214" priority="3537"/>
  </conditionalFormatting>
  <conditionalFormatting sqref="K276">
    <cfRule type="duplicateValues" dxfId="1213" priority="3526"/>
    <cfRule type="duplicateValues" dxfId="1212" priority="3527"/>
  </conditionalFormatting>
  <conditionalFormatting sqref="K277:K280">
    <cfRule type="duplicateValues" dxfId="1211" priority="3524"/>
  </conditionalFormatting>
  <conditionalFormatting sqref="K281">
    <cfRule type="duplicateValues" dxfId="1210" priority="3522"/>
    <cfRule type="duplicateValues" dxfId="1209" priority="3523"/>
  </conditionalFormatting>
  <conditionalFormatting sqref="K282:K284">
    <cfRule type="duplicateValues" dxfId="1208" priority="3520"/>
  </conditionalFormatting>
  <conditionalFormatting sqref="K285:K288">
    <cfRule type="duplicateValues" dxfId="1207" priority="3518"/>
  </conditionalFormatting>
  <conditionalFormatting sqref="K289:K290">
    <cfRule type="duplicateValues" dxfId="1206" priority="3516"/>
  </conditionalFormatting>
  <conditionalFormatting sqref="K291">
    <cfRule type="duplicateValues" dxfId="1205" priority="3514"/>
    <cfRule type="duplicateValues" dxfId="1204" priority="3515"/>
  </conditionalFormatting>
  <conditionalFormatting sqref="K292">
    <cfRule type="duplicateValues" dxfId="1203" priority="3512"/>
    <cfRule type="duplicateValues" dxfId="1202" priority="3513"/>
  </conditionalFormatting>
  <conditionalFormatting sqref="K293">
    <cfRule type="duplicateValues" dxfId="1201" priority="3510"/>
    <cfRule type="duplicateValues" dxfId="1200" priority="3511"/>
  </conditionalFormatting>
  <conditionalFormatting sqref="K294">
    <cfRule type="duplicateValues" dxfId="1199" priority="3508"/>
    <cfRule type="duplicateValues" dxfId="1198" priority="3509"/>
  </conditionalFormatting>
  <conditionalFormatting sqref="K295">
    <cfRule type="duplicateValues" dxfId="1197" priority="3506"/>
    <cfRule type="duplicateValues" dxfId="1196" priority="3507"/>
  </conditionalFormatting>
  <conditionalFormatting sqref="K296:K297">
    <cfRule type="duplicateValues" dxfId="1195" priority="3504"/>
  </conditionalFormatting>
  <conditionalFormatting sqref="K298">
    <cfRule type="duplicateValues" dxfId="1194" priority="3502"/>
    <cfRule type="duplicateValues" dxfId="1193" priority="3503"/>
  </conditionalFormatting>
  <conditionalFormatting sqref="K299:K300">
    <cfRule type="duplicateValues" dxfId="1192" priority="3500"/>
  </conditionalFormatting>
  <conditionalFormatting sqref="K301">
    <cfRule type="duplicateValues" dxfId="1191" priority="3498"/>
    <cfRule type="duplicateValues" dxfId="1190" priority="3499"/>
  </conditionalFormatting>
  <conditionalFormatting sqref="K302">
    <cfRule type="duplicateValues" dxfId="1189" priority="3420"/>
    <cfRule type="duplicateValues" dxfId="1188" priority="3421"/>
    <cfRule type="duplicateValues" dxfId="1187" priority="3422"/>
    <cfRule type="duplicateValues" dxfId="1186" priority="3423"/>
    <cfRule type="duplicateValues" dxfId="1185" priority="3424"/>
  </conditionalFormatting>
  <conditionalFormatting sqref="K302:K303">
    <cfRule type="duplicateValues" dxfId="1184" priority="3496"/>
  </conditionalFormatting>
  <conditionalFormatting sqref="K303">
    <cfRule type="duplicateValues" dxfId="1183" priority="3416"/>
    <cfRule type="duplicateValues" dxfId="1182" priority="3417"/>
    <cfRule type="duplicateValues" dxfId="1181" priority="3418"/>
    <cfRule type="duplicateValues" dxfId="1180" priority="3419"/>
  </conditionalFormatting>
  <conditionalFormatting sqref="K304">
    <cfRule type="duplicateValues" dxfId="1179" priority="3412"/>
    <cfRule type="duplicateValues" dxfId="1178" priority="3413"/>
    <cfRule type="duplicateValues" dxfId="1177" priority="3414"/>
    <cfRule type="duplicateValues" dxfId="1176" priority="3415"/>
  </conditionalFormatting>
  <conditionalFormatting sqref="K305:K306">
    <cfRule type="duplicateValues" dxfId="1175" priority="3404"/>
    <cfRule type="duplicateValues" dxfId="1174" priority="3405"/>
    <cfRule type="duplicateValues" dxfId="1173" priority="3407"/>
  </conditionalFormatting>
  <conditionalFormatting sqref="K306">
    <cfRule type="duplicateValues" dxfId="1172" priority="3408"/>
    <cfRule type="duplicateValues" dxfId="1171" priority="3409"/>
  </conditionalFormatting>
  <conditionalFormatting sqref="K307:K309">
    <cfRule type="duplicateValues" dxfId="1170" priority="3396"/>
    <cfRule type="duplicateValues" dxfId="1169" priority="3397"/>
    <cfRule type="duplicateValues" dxfId="1168" priority="3399"/>
  </conditionalFormatting>
  <conditionalFormatting sqref="K308:K309">
    <cfRule type="duplicateValues" dxfId="1167" priority="3401"/>
  </conditionalFormatting>
  <conditionalFormatting sqref="K310:K311">
    <cfRule type="duplicateValues" dxfId="1166" priority="3388"/>
    <cfRule type="duplicateValues" dxfId="1165" priority="3389"/>
    <cfRule type="duplicateValues" dxfId="1164" priority="3391"/>
  </conditionalFormatting>
  <conditionalFormatting sqref="K311">
    <cfRule type="duplicateValues" dxfId="1163" priority="3392"/>
    <cfRule type="duplicateValues" dxfId="1162" priority="3393"/>
  </conditionalFormatting>
  <conditionalFormatting sqref="K312">
    <cfRule type="duplicateValues" dxfId="1161" priority="3382"/>
    <cfRule type="duplicateValues" dxfId="1160" priority="3383"/>
    <cfRule type="duplicateValues" dxfId="1159" priority="3384"/>
    <cfRule type="duplicateValues" dxfId="1158" priority="3385"/>
    <cfRule type="duplicateValues" dxfId="1157" priority="3386"/>
    <cfRule type="duplicateValues" dxfId="1156" priority="3387"/>
  </conditionalFormatting>
  <conditionalFormatting sqref="K313:K315">
    <cfRule type="duplicateValues" dxfId="1155" priority="3378"/>
    <cfRule type="duplicateValues" dxfId="1154" priority="3379"/>
    <cfRule type="duplicateValues" dxfId="1153" priority="3380"/>
  </conditionalFormatting>
  <conditionalFormatting sqref="K316:K317">
    <cfRule type="duplicateValues" dxfId="1152" priority="3374"/>
    <cfRule type="duplicateValues" dxfId="1151" priority="3375"/>
    <cfRule type="duplicateValues" dxfId="1150" priority="3376"/>
  </conditionalFormatting>
  <conditionalFormatting sqref="K318:K319">
    <cfRule type="duplicateValues" dxfId="1149" priority="3370"/>
    <cfRule type="duplicateValues" dxfId="1148" priority="3371"/>
    <cfRule type="duplicateValues" dxfId="1147" priority="3372"/>
  </conditionalFormatting>
  <conditionalFormatting sqref="K320:K321">
    <cfRule type="duplicateValues" dxfId="1146" priority="3366"/>
    <cfRule type="duplicateValues" dxfId="1145" priority="3367"/>
    <cfRule type="duplicateValues" dxfId="1144" priority="3368"/>
  </conditionalFormatting>
  <conditionalFormatting sqref="K322:K324">
    <cfRule type="duplicateValues" dxfId="1143" priority="3362"/>
    <cfRule type="duplicateValues" dxfId="1142" priority="3363"/>
    <cfRule type="duplicateValues" dxfId="1141" priority="3364"/>
  </conditionalFormatting>
  <conditionalFormatting sqref="K325:K326">
    <cfRule type="duplicateValues" dxfId="1140" priority="3358"/>
    <cfRule type="duplicateValues" dxfId="1139" priority="3359"/>
    <cfRule type="duplicateValues" dxfId="1138" priority="3360"/>
  </conditionalFormatting>
  <conditionalFormatting sqref="K327">
    <cfRule type="duplicateValues" dxfId="1137" priority="3354"/>
    <cfRule type="duplicateValues" dxfId="1136" priority="3355"/>
    <cfRule type="duplicateValues" dxfId="1135" priority="3356"/>
    <cfRule type="duplicateValues" dxfId="1134" priority="3357"/>
  </conditionalFormatting>
  <conditionalFormatting sqref="K328">
    <cfRule type="duplicateValues" dxfId="1133" priority="3350"/>
    <cfRule type="duplicateValues" dxfId="1132" priority="3351"/>
    <cfRule type="duplicateValues" dxfId="1131" priority="3352"/>
    <cfRule type="duplicateValues" dxfId="1130" priority="3353"/>
  </conditionalFormatting>
  <conditionalFormatting sqref="K329:K331">
    <cfRule type="duplicateValues" dxfId="1129" priority="3346"/>
    <cfRule type="duplicateValues" dxfId="1128" priority="3347"/>
    <cfRule type="duplicateValues" dxfId="1127" priority="3348"/>
  </conditionalFormatting>
  <conditionalFormatting sqref="K332:K335">
    <cfRule type="duplicateValues" dxfId="1126" priority="3342"/>
    <cfRule type="duplicateValues" dxfId="1125" priority="3343"/>
    <cfRule type="duplicateValues" dxfId="1124" priority="3344"/>
  </conditionalFormatting>
  <conditionalFormatting sqref="K336">
    <cfRule type="duplicateValues" dxfId="1123" priority="3338"/>
    <cfRule type="duplicateValues" dxfId="1122" priority="3339"/>
    <cfRule type="duplicateValues" dxfId="1121" priority="3340"/>
    <cfRule type="duplicateValues" dxfId="1120" priority="3341"/>
  </conditionalFormatting>
  <conditionalFormatting sqref="K337">
    <cfRule type="duplicateValues" dxfId="1119" priority="3334"/>
    <cfRule type="duplicateValues" dxfId="1118" priority="3335"/>
    <cfRule type="duplicateValues" dxfId="1117" priority="3336"/>
    <cfRule type="duplicateValues" dxfId="1116" priority="3337"/>
  </conditionalFormatting>
  <conditionalFormatting sqref="K338">
    <cfRule type="duplicateValues" dxfId="1115" priority="3330"/>
    <cfRule type="duplicateValues" dxfId="1114" priority="3331"/>
    <cfRule type="duplicateValues" dxfId="1113" priority="3332"/>
    <cfRule type="duplicateValues" dxfId="1112" priority="3333"/>
  </conditionalFormatting>
  <conditionalFormatting sqref="K339">
    <cfRule type="duplicateValues" dxfId="1111" priority="3326"/>
    <cfRule type="duplicateValues" dxfId="1110" priority="3327"/>
    <cfRule type="duplicateValues" dxfId="1109" priority="3328"/>
    <cfRule type="duplicateValues" dxfId="1108" priority="3329"/>
  </conditionalFormatting>
  <conditionalFormatting sqref="K340:K341">
    <cfRule type="duplicateValues" dxfId="1107" priority="3324"/>
    <cfRule type="duplicateValues" dxfId="1106" priority="3325"/>
  </conditionalFormatting>
  <conditionalFormatting sqref="K341">
    <cfRule type="duplicateValues" dxfId="1105" priority="3240"/>
    <cfRule type="duplicateValues" dxfId="1104" priority="3241"/>
    <cfRule type="duplicateValues" dxfId="1103" priority="3242"/>
    <cfRule type="duplicateValues" dxfId="1102" priority="3243"/>
    <cfRule type="duplicateValues" dxfId="1101" priority="3244"/>
    <cfRule type="duplicateValues" dxfId="1100" priority="3245"/>
    <cfRule type="duplicateValues" dxfId="1099" priority="3246"/>
  </conditionalFormatting>
  <conditionalFormatting sqref="K342">
    <cfRule type="duplicateValues" dxfId="1098" priority="3234"/>
    <cfRule type="duplicateValues" dxfId="1097" priority="3235"/>
    <cfRule type="duplicateValues" dxfId="1096" priority="3236"/>
    <cfRule type="duplicateValues" dxfId="1095" priority="3237"/>
    <cfRule type="duplicateValues" dxfId="1094" priority="3238"/>
    <cfRule type="duplicateValues" dxfId="1093" priority="3239"/>
  </conditionalFormatting>
  <conditionalFormatting sqref="K343">
    <cfRule type="duplicateValues" dxfId="1092" priority="3228"/>
    <cfRule type="duplicateValues" dxfId="1091" priority="3229"/>
    <cfRule type="duplicateValues" dxfId="1090" priority="3230"/>
    <cfRule type="duplicateValues" dxfId="1089" priority="3231"/>
    <cfRule type="duplicateValues" dxfId="1088" priority="3232"/>
    <cfRule type="duplicateValues" dxfId="1087" priority="3233"/>
  </conditionalFormatting>
  <conditionalFormatting sqref="K345:K346">
    <cfRule type="duplicateValues" dxfId="1086" priority="3221"/>
    <cfRule type="duplicateValues" dxfId="1085" priority="3226"/>
    <cfRule type="duplicateValues" dxfId="1084" priority="3227"/>
  </conditionalFormatting>
  <conditionalFormatting sqref="K350">
    <cfRule type="duplicateValues" dxfId="1083" priority="3216"/>
    <cfRule type="duplicateValues" dxfId="1082" priority="3217"/>
    <cfRule type="duplicateValues" dxfId="1081" priority="3218"/>
    <cfRule type="duplicateValues" dxfId="1080" priority="3219"/>
  </conditionalFormatting>
  <conditionalFormatting sqref="K351:K353">
    <cfRule type="duplicateValues" dxfId="1079" priority="3212"/>
    <cfRule type="duplicateValues" dxfId="1078" priority="3214"/>
    <cfRule type="duplicateValues" dxfId="1077" priority="3215"/>
  </conditionalFormatting>
  <conditionalFormatting sqref="K354">
    <cfRule type="duplicateValues" dxfId="1076" priority="3208"/>
    <cfRule type="duplicateValues" dxfId="1075" priority="3209"/>
    <cfRule type="duplicateValues" dxfId="1074" priority="3210"/>
    <cfRule type="duplicateValues" dxfId="1073" priority="3211"/>
  </conditionalFormatting>
  <conditionalFormatting sqref="K355">
    <cfRule type="duplicateValues" dxfId="1072" priority="3204"/>
    <cfRule type="duplicateValues" dxfId="1071" priority="3205"/>
    <cfRule type="duplicateValues" dxfId="1070" priority="3206"/>
    <cfRule type="duplicateValues" dxfId="1069" priority="3207"/>
  </conditionalFormatting>
  <conditionalFormatting sqref="K365:K366 D67 B61 K362 B45:B46 F46:F47 C43 B52 E58 B56 C77 C84:E84 E83 C86 F85:F86 D80:D83 F80:F81 C79 E78:E79 H383 K358:K360 B68 E72 D70 F70:F71 B70:B71 F66 K8 K5 K2 O189:O190 B42:B43 K262:K304">
    <cfRule type="duplicateValues" dxfId="1068" priority="25280"/>
    <cfRule type="duplicateValues" dxfId="1067" priority="25281"/>
  </conditionalFormatting>
  <conditionalFormatting sqref="K365:K366 D67 B61 K362 B45:B46 F46:F47 C43 B52 E58 B56 C77 D84:E84 E83 D80:D83 F80:F81 C79 E78:E79 H383 K358:K360 G62:G84 B68 E72 D70 F70:F71 B70:B71 F66 K8 K5 O189:O190 B42:B43">
    <cfRule type="duplicateValues" dxfId="1066" priority="23658"/>
    <cfRule type="duplicateValues" dxfId="1065" priority="23687"/>
  </conditionalFormatting>
  <conditionalFormatting sqref="K367:K368">
    <cfRule type="duplicateValues" dxfId="1064" priority="3198"/>
    <cfRule type="duplicateValues" dxfId="1063" priority="3200"/>
    <cfRule type="duplicateValues" dxfId="1062" priority="3201"/>
  </conditionalFormatting>
  <conditionalFormatting sqref="K369">
    <cfRule type="duplicateValues" dxfId="1061" priority="3194"/>
    <cfRule type="duplicateValues" dxfId="1060" priority="3195"/>
    <cfRule type="duplicateValues" dxfId="1059" priority="3196"/>
    <cfRule type="duplicateValues" dxfId="1058" priority="3197"/>
  </conditionalFormatting>
  <conditionalFormatting sqref="K371">
    <cfRule type="duplicateValues" dxfId="1057" priority="3157"/>
  </conditionalFormatting>
  <conditionalFormatting sqref="K371:K373">
    <cfRule type="duplicateValues" dxfId="1056" priority="3155"/>
    <cfRule type="duplicateValues" dxfId="1055" priority="3160"/>
    <cfRule type="duplicateValues" dxfId="1054" priority="3161"/>
  </conditionalFormatting>
  <conditionalFormatting sqref="K372">
    <cfRule type="duplicateValues" dxfId="1053" priority="3156"/>
    <cfRule type="duplicateValues" dxfId="1052" priority="3164"/>
  </conditionalFormatting>
  <conditionalFormatting sqref="K377:K378">
    <cfRule type="duplicateValues" dxfId="1051" priority="3146"/>
    <cfRule type="duplicateValues" dxfId="1050" priority="3150"/>
    <cfRule type="duplicateValues" dxfId="1049" priority="3151"/>
  </conditionalFormatting>
  <conditionalFormatting sqref="K378">
    <cfRule type="duplicateValues" dxfId="1048" priority="3147"/>
    <cfRule type="duplicateValues" dxfId="1047" priority="3152"/>
  </conditionalFormatting>
  <conditionalFormatting sqref="K379:K380">
    <cfRule type="duplicateValues" dxfId="1046" priority="3118"/>
    <cfRule type="duplicateValues" dxfId="1045" priority="3122"/>
    <cfRule type="duplicateValues" dxfId="1044" priority="3123"/>
  </conditionalFormatting>
  <conditionalFormatting sqref="K382">
    <cfRule type="duplicateValues" dxfId="1043" priority="3109"/>
    <cfRule type="duplicateValues" dxfId="1042" priority="3110"/>
    <cfRule type="duplicateValues" dxfId="1041" priority="3111"/>
    <cfRule type="duplicateValues" dxfId="1040" priority="3112"/>
    <cfRule type="duplicateValues" dxfId="1039" priority="3113"/>
    <cfRule type="duplicateValues" dxfId="1038" priority="3114"/>
    <cfRule type="duplicateValues" dxfId="1037" priority="3115"/>
    <cfRule type="duplicateValues" dxfId="1036" priority="3116"/>
  </conditionalFormatting>
  <conditionalFormatting sqref="K385">
    <cfRule type="duplicateValues" dxfId="1035" priority="3101"/>
    <cfRule type="duplicateValues" dxfId="1034" priority="3102"/>
  </conditionalFormatting>
  <conditionalFormatting sqref="K385:K386">
    <cfRule type="duplicateValues" dxfId="1033" priority="3104"/>
    <cfRule type="duplicateValues" dxfId="1032" priority="3105"/>
    <cfRule type="duplicateValues" dxfId="1031" priority="3106"/>
    <cfRule type="duplicateValues" dxfId="1030" priority="3107"/>
  </conditionalFormatting>
  <conditionalFormatting sqref="K386">
    <cfRule type="duplicateValues" dxfId="1029" priority="3103"/>
    <cfRule type="duplicateValues" dxfId="1028" priority="3108"/>
  </conditionalFormatting>
  <conditionalFormatting sqref="K387">
    <cfRule type="duplicateValues" dxfId="1027" priority="3095"/>
    <cfRule type="duplicateValues" dxfId="1026" priority="3096"/>
    <cfRule type="duplicateValues" dxfId="1025" priority="3097"/>
    <cfRule type="duplicateValues" dxfId="1024" priority="3098"/>
    <cfRule type="duplicateValues" dxfId="1023" priority="3099"/>
    <cfRule type="duplicateValues" dxfId="1022" priority="3100"/>
  </conditionalFormatting>
  <conditionalFormatting sqref="K389">
    <cfRule type="duplicateValues" dxfId="1021" priority="3081"/>
    <cfRule type="duplicateValues" dxfId="1020" priority="3082"/>
    <cfRule type="duplicateValues" dxfId="1019" priority="3083"/>
    <cfRule type="duplicateValues" dxfId="1018" priority="3084"/>
    <cfRule type="duplicateValues" dxfId="1017" priority="3085"/>
    <cfRule type="duplicateValues" dxfId="1016" priority="3086"/>
  </conditionalFormatting>
  <conditionalFormatting sqref="K390">
    <cfRule type="duplicateValues" dxfId="1015" priority="3070"/>
    <cfRule type="duplicateValues" dxfId="1014" priority="3071"/>
    <cfRule type="duplicateValues" dxfId="1013" priority="3072"/>
    <cfRule type="duplicateValues" dxfId="1012" priority="3073"/>
  </conditionalFormatting>
  <conditionalFormatting sqref="K392">
    <cfRule type="duplicateValues" dxfId="1011" priority="3066"/>
    <cfRule type="duplicateValues" dxfId="1010" priority="3067"/>
    <cfRule type="duplicateValues" dxfId="1009" priority="3068"/>
    <cfRule type="duplicateValues" dxfId="1008" priority="3069"/>
  </conditionalFormatting>
  <conditionalFormatting sqref="K393">
    <cfRule type="duplicateValues" dxfId="1007" priority="3051"/>
    <cfRule type="duplicateValues" dxfId="1006" priority="3052"/>
    <cfRule type="duplicateValues" dxfId="1005" priority="3053"/>
    <cfRule type="duplicateValues" dxfId="1004" priority="3054"/>
    <cfRule type="duplicateValues" dxfId="1003" priority="3055"/>
    <cfRule type="duplicateValues" dxfId="1002" priority="3056"/>
    <cfRule type="duplicateValues" dxfId="1001" priority="3057"/>
    <cfRule type="duplicateValues" dxfId="1000" priority="3058"/>
  </conditionalFormatting>
  <conditionalFormatting sqref="K395:K396">
    <cfRule type="duplicateValues" dxfId="999" priority="3044"/>
    <cfRule type="duplicateValues" dxfId="998" priority="3048"/>
    <cfRule type="duplicateValues" dxfId="997" priority="3049"/>
  </conditionalFormatting>
  <conditionalFormatting sqref="K396">
    <cfRule type="duplicateValues" dxfId="996" priority="3045"/>
    <cfRule type="duplicateValues" dxfId="995" priority="3050"/>
  </conditionalFormatting>
  <conditionalFormatting sqref="K397">
    <cfRule type="duplicateValues" dxfId="994" priority="3035"/>
    <cfRule type="duplicateValues" dxfId="993" priority="3036"/>
    <cfRule type="duplicateValues" dxfId="992" priority="3037"/>
    <cfRule type="duplicateValues" dxfId="991" priority="3038"/>
    <cfRule type="duplicateValues" dxfId="990" priority="3039"/>
    <cfRule type="duplicateValues" dxfId="989" priority="3040"/>
    <cfRule type="duplicateValues" dxfId="988" priority="3041"/>
    <cfRule type="duplicateValues" dxfId="987" priority="3042"/>
  </conditionalFormatting>
  <conditionalFormatting sqref="K398">
    <cfRule type="duplicateValues" dxfId="986" priority="3021"/>
  </conditionalFormatting>
  <conditionalFormatting sqref="K398:K399">
    <cfRule type="duplicateValues" dxfId="985" priority="3020"/>
    <cfRule type="duplicateValues" dxfId="984" priority="3022"/>
    <cfRule type="duplicateValues" dxfId="983" priority="3023"/>
    <cfRule type="duplicateValues" dxfId="982" priority="3024"/>
    <cfRule type="duplicateValues" dxfId="981" priority="3025"/>
    <cfRule type="duplicateValues" dxfId="980" priority="3026"/>
  </conditionalFormatting>
  <conditionalFormatting sqref="K401">
    <cfRule type="duplicateValues" dxfId="979" priority="3003"/>
    <cfRule type="duplicateValues" dxfId="978" priority="3004"/>
    <cfRule type="duplicateValues" dxfId="977" priority="3005"/>
    <cfRule type="duplicateValues" dxfId="976" priority="3006"/>
    <cfRule type="duplicateValues" dxfId="975" priority="3007"/>
    <cfRule type="duplicateValues" dxfId="974" priority="3008"/>
    <cfRule type="duplicateValues" dxfId="973" priority="3009"/>
  </conditionalFormatting>
  <conditionalFormatting sqref="K401:K402">
    <cfRule type="duplicateValues" dxfId="972" priority="3002"/>
  </conditionalFormatting>
  <conditionalFormatting sqref="K404">
    <cfRule type="duplicateValues" dxfId="971" priority="2996"/>
    <cfRule type="duplicateValues" dxfId="970" priority="3001"/>
  </conditionalFormatting>
  <conditionalFormatting sqref="K404:K405">
    <cfRule type="duplicateValues" dxfId="969" priority="2993"/>
    <cfRule type="duplicateValues" dxfId="968" priority="2995"/>
    <cfRule type="duplicateValues" dxfId="967" priority="2997"/>
    <cfRule type="duplicateValues" dxfId="966" priority="2998"/>
    <cfRule type="duplicateValues" dxfId="965" priority="2999"/>
    <cfRule type="duplicateValues" dxfId="964" priority="3000"/>
  </conditionalFormatting>
  <conditionalFormatting sqref="K405">
    <cfRule type="duplicateValues" dxfId="963" priority="2994"/>
  </conditionalFormatting>
  <conditionalFormatting sqref="K407:K409">
    <cfRule type="duplicateValues" dxfId="962" priority="2985"/>
    <cfRule type="duplicateValues" dxfId="961" priority="2986"/>
    <cfRule type="duplicateValues" dxfId="960" priority="2988"/>
    <cfRule type="duplicateValues" dxfId="959" priority="2989"/>
    <cfRule type="duplicateValues" dxfId="958" priority="2990"/>
    <cfRule type="duplicateValues" dxfId="957" priority="2991"/>
  </conditionalFormatting>
  <conditionalFormatting sqref="K408">
    <cfRule type="duplicateValues" dxfId="956" priority="2987"/>
    <cfRule type="duplicateValues" dxfId="955" priority="2992"/>
  </conditionalFormatting>
  <conditionalFormatting sqref="K411:K413">
    <cfRule type="duplicateValues" dxfId="954" priority="2979"/>
    <cfRule type="duplicateValues" dxfId="953" priority="2980"/>
    <cfRule type="duplicateValues" dxfId="952" priority="2981"/>
    <cfRule type="duplicateValues" dxfId="951" priority="2982"/>
    <cfRule type="duplicateValues" dxfId="950" priority="2983"/>
    <cfRule type="duplicateValues" dxfId="949" priority="2984"/>
  </conditionalFormatting>
  <conditionalFormatting sqref="K415:K417">
    <cfRule type="duplicateValues" dxfId="948" priority="2971"/>
    <cfRule type="duplicateValues" dxfId="947" priority="2972"/>
    <cfRule type="duplicateValues" dxfId="946" priority="2973"/>
    <cfRule type="duplicateValues" dxfId="945" priority="2974"/>
    <cfRule type="duplicateValues" dxfId="944" priority="2975"/>
    <cfRule type="duplicateValues" dxfId="943" priority="2976"/>
  </conditionalFormatting>
  <conditionalFormatting sqref="K416">
    <cfRule type="duplicateValues" dxfId="942" priority="2977"/>
    <cfRule type="duplicateValues" dxfId="941" priority="2978"/>
  </conditionalFormatting>
  <conditionalFormatting sqref="K420">
    <cfRule type="duplicateValues" dxfId="940" priority="2955"/>
    <cfRule type="duplicateValues" dxfId="939" priority="2956"/>
    <cfRule type="duplicateValues" dxfId="938" priority="2957"/>
    <cfRule type="duplicateValues" dxfId="937" priority="2958"/>
    <cfRule type="duplicateValues" dxfId="936" priority="2959"/>
    <cfRule type="duplicateValues" dxfId="935" priority="2960"/>
    <cfRule type="duplicateValues" dxfId="934" priority="2961"/>
    <cfRule type="duplicateValues" dxfId="933" priority="2962"/>
  </conditionalFormatting>
  <conditionalFormatting sqref="K423">
    <cfRule type="duplicateValues" dxfId="932" priority="2947"/>
    <cfRule type="duplicateValues" dxfId="931" priority="2948"/>
    <cfRule type="duplicateValues" dxfId="930" priority="2949"/>
    <cfRule type="duplicateValues" dxfId="929" priority="2950"/>
    <cfRule type="duplicateValues" dxfId="928" priority="2951"/>
    <cfRule type="duplicateValues" dxfId="927" priority="2952"/>
    <cfRule type="duplicateValues" dxfId="926" priority="2953"/>
    <cfRule type="duplicateValues" dxfId="925" priority="2954"/>
  </conditionalFormatting>
  <conditionalFormatting sqref="K425">
    <cfRule type="duplicateValues" dxfId="924" priority="2929"/>
    <cfRule type="duplicateValues" dxfId="923" priority="2930"/>
    <cfRule type="duplicateValues" dxfId="922" priority="2931"/>
    <cfRule type="duplicateValues" dxfId="921" priority="2932"/>
    <cfRule type="duplicateValues" dxfId="920" priority="2933"/>
    <cfRule type="duplicateValues" dxfId="919" priority="2934"/>
    <cfRule type="duplicateValues" dxfId="918" priority="2935"/>
    <cfRule type="duplicateValues" dxfId="917" priority="2936"/>
  </conditionalFormatting>
  <conditionalFormatting sqref="K427">
    <cfRule type="duplicateValues" dxfId="916" priority="2911"/>
    <cfRule type="duplicateValues" dxfId="915" priority="2912"/>
    <cfRule type="duplicateValues" dxfId="914" priority="2913"/>
    <cfRule type="duplicateValues" dxfId="913" priority="2914"/>
    <cfRule type="duplicateValues" dxfId="912" priority="2915"/>
    <cfRule type="duplicateValues" dxfId="911" priority="2916"/>
    <cfRule type="duplicateValues" dxfId="910" priority="2917"/>
    <cfRule type="duplicateValues" dxfId="909" priority="2918"/>
  </conditionalFormatting>
  <conditionalFormatting sqref="K430:K431">
    <cfRule type="duplicateValues" dxfId="908" priority="2905"/>
    <cfRule type="duplicateValues" dxfId="907" priority="2906"/>
    <cfRule type="duplicateValues" dxfId="906" priority="2907"/>
    <cfRule type="duplicateValues" dxfId="905" priority="2908"/>
    <cfRule type="duplicateValues" dxfId="904" priority="2909"/>
    <cfRule type="duplicateValues" dxfId="903" priority="2910"/>
  </conditionalFormatting>
  <conditionalFormatting sqref="K434:K435">
    <cfRule type="duplicateValues" dxfId="902" priority="2899"/>
    <cfRule type="duplicateValues" dxfId="901" priority="2900"/>
    <cfRule type="duplicateValues" dxfId="900" priority="2901"/>
    <cfRule type="duplicateValues" dxfId="899" priority="2902"/>
    <cfRule type="duplicateValues" dxfId="898" priority="2903"/>
    <cfRule type="duplicateValues" dxfId="897" priority="2904"/>
  </conditionalFormatting>
  <conditionalFormatting sqref="K435">
    <cfRule type="duplicateValues" dxfId="896" priority="2897"/>
    <cfRule type="duplicateValues" dxfId="895" priority="2898"/>
  </conditionalFormatting>
  <conditionalFormatting sqref="K438">
    <cfRule type="duplicateValues" dxfId="894" priority="2891"/>
    <cfRule type="duplicateValues" dxfId="893" priority="2892"/>
    <cfRule type="duplicateValues" dxfId="892" priority="2893"/>
    <cfRule type="duplicateValues" dxfId="891" priority="2894"/>
    <cfRule type="duplicateValues" dxfId="890" priority="2895"/>
    <cfRule type="duplicateValues" dxfId="889" priority="2896"/>
  </conditionalFormatting>
  <conditionalFormatting sqref="K441:K443">
    <cfRule type="duplicateValues" dxfId="888" priority="2887"/>
    <cfRule type="duplicateValues" dxfId="887" priority="2888"/>
    <cfRule type="duplicateValues" dxfId="886" priority="2889"/>
    <cfRule type="duplicateValues" dxfId="885" priority="2890"/>
  </conditionalFormatting>
  <conditionalFormatting sqref="K444:K445">
    <cfRule type="duplicateValues" dxfId="884" priority="2875"/>
    <cfRule type="duplicateValues" dxfId="883" priority="2876"/>
    <cfRule type="duplicateValues" dxfId="882" priority="2877"/>
    <cfRule type="duplicateValues" dxfId="881" priority="2878"/>
  </conditionalFormatting>
  <conditionalFormatting sqref="K448:K449">
    <cfRule type="duplicateValues" dxfId="880" priority="2871"/>
    <cfRule type="duplicateValues" dxfId="879" priority="2872"/>
    <cfRule type="duplicateValues" dxfId="878" priority="2873"/>
    <cfRule type="duplicateValues" dxfId="877" priority="2874"/>
  </conditionalFormatting>
  <conditionalFormatting sqref="K450">
    <cfRule type="duplicateValues" dxfId="876" priority="2869"/>
    <cfRule type="duplicateValues" dxfId="875" priority="2870"/>
  </conditionalFormatting>
  <conditionalFormatting sqref="K450:K451">
    <cfRule type="duplicateValues" dxfId="874" priority="2863"/>
    <cfRule type="duplicateValues" dxfId="873" priority="2864"/>
    <cfRule type="duplicateValues" dxfId="872" priority="2865"/>
    <cfRule type="duplicateValues" dxfId="871" priority="2866"/>
    <cfRule type="duplicateValues" dxfId="870" priority="2867"/>
    <cfRule type="duplicateValues" dxfId="869" priority="2868"/>
  </conditionalFormatting>
  <conditionalFormatting sqref="K452">
    <cfRule type="duplicateValues" dxfId="868" priority="2855"/>
    <cfRule type="duplicateValues" dxfId="867" priority="2856"/>
    <cfRule type="duplicateValues" dxfId="866" priority="2857"/>
    <cfRule type="duplicateValues" dxfId="865" priority="2858"/>
    <cfRule type="duplicateValues" dxfId="864" priority="2859"/>
    <cfRule type="duplicateValues" dxfId="863" priority="2860"/>
    <cfRule type="duplicateValues" dxfId="862" priority="2861"/>
    <cfRule type="duplicateValues" dxfId="861" priority="2862"/>
  </conditionalFormatting>
  <conditionalFormatting sqref="K454:K455">
    <cfRule type="duplicateValues" dxfId="860" priority="2848"/>
    <cfRule type="duplicateValues" dxfId="859" priority="2849"/>
    <cfRule type="duplicateValues" dxfId="858" priority="2850"/>
    <cfRule type="duplicateValues" dxfId="857" priority="2851"/>
    <cfRule type="duplicateValues" dxfId="856" priority="2852"/>
    <cfRule type="duplicateValues" dxfId="855" priority="2853"/>
  </conditionalFormatting>
  <conditionalFormatting sqref="K455">
    <cfRule type="duplicateValues" dxfId="854" priority="2854"/>
  </conditionalFormatting>
  <conditionalFormatting sqref="K456 K458">
    <cfRule type="duplicateValues" dxfId="853" priority="2840"/>
    <cfRule type="duplicateValues" dxfId="852" priority="2841"/>
    <cfRule type="duplicateValues" dxfId="851" priority="2842"/>
    <cfRule type="duplicateValues" dxfId="850" priority="2843"/>
    <cfRule type="duplicateValues" dxfId="849" priority="2844"/>
    <cfRule type="duplicateValues" dxfId="848" priority="2845"/>
  </conditionalFormatting>
  <conditionalFormatting sqref="K456">
    <cfRule type="duplicateValues" dxfId="847" priority="2846"/>
    <cfRule type="duplicateValues" dxfId="846" priority="2847"/>
  </conditionalFormatting>
  <conditionalFormatting sqref="K461">
    <cfRule type="duplicateValues" dxfId="845" priority="2834"/>
    <cfRule type="duplicateValues" dxfId="844" priority="2835"/>
    <cfRule type="duplicateValues" dxfId="843" priority="2836"/>
    <cfRule type="duplicateValues" dxfId="842" priority="2837"/>
    <cfRule type="duplicateValues" dxfId="841" priority="2838"/>
    <cfRule type="duplicateValues" dxfId="840" priority="2839"/>
  </conditionalFormatting>
  <conditionalFormatting sqref="K465">
    <cfRule type="duplicateValues" dxfId="839" priority="2826"/>
    <cfRule type="duplicateValues" dxfId="838" priority="2827"/>
  </conditionalFormatting>
  <conditionalFormatting sqref="K465:K466">
    <cfRule type="duplicateValues" dxfId="837" priority="2828"/>
    <cfRule type="duplicateValues" dxfId="836" priority="2829"/>
    <cfRule type="duplicateValues" dxfId="835" priority="2830"/>
    <cfRule type="duplicateValues" dxfId="834" priority="2831"/>
    <cfRule type="duplicateValues" dxfId="833" priority="2832"/>
    <cfRule type="duplicateValues" dxfId="832" priority="2833"/>
  </conditionalFormatting>
  <conditionalFormatting sqref="K468">
    <cfRule type="duplicateValues" dxfId="831" priority="2818"/>
    <cfRule type="duplicateValues" dxfId="830" priority="2819"/>
    <cfRule type="duplicateValues" dxfId="829" priority="2820"/>
    <cfRule type="duplicateValues" dxfId="828" priority="2821"/>
    <cfRule type="duplicateValues" dxfId="827" priority="2822"/>
    <cfRule type="duplicateValues" dxfId="826" priority="2823"/>
    <cfRule type="duplicateValues" dxfId="825" priority="2824"/>
    <cfRule type="duplicateValues" dxfId="824" priority="2825"/>
  </conditionalFormatting>
  <conditionalFormatting sqref="K470">
    <cfRule type="duplicateValues" dxfId="823" priority="2812"/>
    <cfRule type="duplicateValues" dxfId="822" priority="2813"/>
    <cfRule type="duplicateValues" dxfId="821" priority="2814"/>
    <cfRule type="duplicateValues" dxfId="820" priority="2815"/>
    <cfRule type="duplicateValues" dxfId="819" priority="2816"/>
    <cfRule type="duplicateValues" dxfId="818" priority="2817"/>
  </conditionalFormatting>
  <conditionalFormatting sqref="K475">
    <cfRule type="duplicateValues" dxfId="817" priority="2808"/>
    <cfRule type="duplicateValues" dxfId="816" priority="2809"/>
    <cfRule type="duplicateValues" dxfId="815" priority="2810"/>
    <cfRule type="duplicateValues" dxfId="814" priority="2811"/>
  </conditionalFormatting>
  <conditionalFormatting sqref="K476:K477">
    <cfRule type="duplicateValues" dxfId="813" priority="2804"/>
    <cfRule type="duplicateValues" dxfId="812" priority="2805"/>
    <cfRule type="duplicateValues" dxfId="811" priority="2806"/>
    <cfRule type="duplicateValues" dxfId="810" priority="2807"/>
  </conditionalFormatting>
  <conditionalFormatting sqref="K479:K480">
    <cfRule type="duplicateValues" dxfId="809" priority="2800"/>
    <cfRule type="duplicateValues" dxfId="808" priority="2801"/>
    <cfRule type="duplicateValues" dxfId="807" priority="2802"/>
    <cfRule type="duplicateValues" dxfId="806" priority="2803"/>
  </conditionalFormatting>
  <conditionalFormatting sqref="K482">
    <cfRule type="duplicateValues" dxfId="805" priority="2796"/>
    <cfRule type="duplicateValues" dxfId="804" priority="2797"/>
    <cfRule type="duplicateValues" dxfId="803" priority="2798"/>
    <cfRule type="duplicateValues" dxfId="802" priority="2799"/>
  </conditionalFormatting>
  <conditionalFormatting sqref="K484:K485">
    <cfRule type="duplicateValues" dxfId="801" priority="2792"/>
    <cfRule type="duplicateValues" dxfId="800" priority="2793"/>
    <cfRule type="duplicateValues" dxfId="799" priority="2794"/>
    <cfRule type="duplicateValues" dxfId="798" priority="2795"/>
  </conditionalFormatting>
  <conditionalFormatting sqref="K487:K488">
    <cfRule type="duplicateValues" dxfId="797" priority="2786"/>
    <cfRule type="duplicateValues" dxfId="796" priority="2787"/>
    <cfRule type="duplicateValues" dxfId="795" priority="2788"/>
    <cfRule type="duplicateValues" dxfId="794" priority="2789"/>
  </conditionalFormatting>
  <conditionalFormatting sqref="K487:K489">
    <cfRule type="duplicateValues" dxfId="793" priority="2785"/>
  </conditionalFormatting>
  <conditionalFormatting sqref="K490:K492">
    <cfRule type="duplicateValues" dxfId="792" priority="2784"/>
  </conditionalFormatting>
  <conditionalFormatting sqref="K492:K493">
    <cfRule type="duplicateValues" dxfId="791" priority="2775"/>
    <cfRule type="duplicateValues" dxfId="790" priority="2776"/>
    <cfRule type="duplicateValues" dxfId="789" priority="2777"/>
    <cfRule type="duplicateValues" dxfId="788" priority="2778"/>
    <cfRule type="duplicateValues" dxfId="787" priority="2779"/>
    <cfRule type="duplicateValues" dxfId="786" priority="2780"/>
    <cfRule type="duplicateValues" dxfId="785" priority="2781"/>
    <cfRule type="duplicateValues" dxfId="784" priority="2782"/>
  </conditionalFormatting>
  <conditionalFormatting sqref="K495">
    <cfRule type="duplicateValues" dxfId="783" priority="2767"/>
    <cfRule type="duplicateValues" dxfId="782" priority="2768"/>
    <cfRule type="duplicateValues" dxfId="781" priority="2769"/>
    <cfRule type="duplicateValues" dxfId="780" priority="2770"/>
    <cfRule type="duplicateValues" dxfId="779" priority="2771"/>
    <cfRule type="duplicateValues" dxfId="778" priority="2772"/>
    <cfRule type="duplicateValues" dxfId="777" priority="2773"/>
    <cfRule type="duplicateValues" dxfId="776" priority="2774"/>
  </conditionalFormatting>
  <conditionalFormatting sqref="K496">
    <cfRule type="duplicateValues" dxfId="775" priority="2759"/>
    <cfRule type="duplicateValues" dxfId="774" priority="2760"/>
  </conditionalFormatting>
  <conditionalFormatting sqref="K496:K497">
    <cfRule type="duplicateValues" dxfId="773" priority="2761"/>
    <cfRule type="duplicateValues" dxfId="772" priority="2762"/>
    <cfRule type="duplicateValues" dxfId="771" priority="2763"/>
    <cfRule type="duplicateValues" dxfId="770" priority="2764"/>
    <cfRule type="duplicateValues" dxfId="769" priority="2765"/>
    <cfRule type="duplicateValues" dxfId="768" priority="2766"/>
  </conditionalFormatting>
  <conditionalFormatting sqref="K506">
    <cfRule type="duplicateValues" dxfId="767" priority="2753"/>
    <cfRule type="duplicateValues" dxfId="766" priority="2754"/>
    <cfRule type="duplicateValues" dxfId="765" priority="2755"/>
    <cfRule type="duplicateValues" dxfId="764" priority="2756"/>
    <cfRule type="duplicateValues" dxfId="763" priority="2757"/>
    <cfRule type="duplicateValues" dxfId="762" priority="2758"/>
  </conditionalFormatting>
  <conditionalFormatting sqref="K508:K509">
    <cfRule type="duplicateValues" dxfId="761" priority="2745"/>
    <cfRule type="duplicateValues" dxfId="760" priority="2746"/>
    <cfRule type="duplicateValues" dxfId="759" priority="2747"/>
    <cfRule type="duplicateValues" dxfId="758" priority="2748"/>
    <cfRule type="duplicateValues" dxfId="757" priority="2749"/>
    <cfRule type="duplicateValues" dxfId="756" priority="2750"/>
    <cfRule type="duplicateValues" dxfId="755" priority="2751"/>
    <cfRule type="duplicateValues" dxfId="754" priority="2752"/>
  </conditionalFormatting>
  <conditionalFormatting sqref="K513">
    <cfRule type="duplicateValues" dxfId="753" priority="2737"/>
    <cfRule type="duplicateValues" dxfId="752" priority="2738"/>
    <cfRule type="duplicateValues" dxfId="751" priority="2739"/>
    <cfRule type="duplicateValues" dxfId="750" priority="2740"/>
    <cfRule type="duplicateValues" dxfId="749" priority="2741"/>
    <cfRule type="duplicateValues" dxfId="748" priority="2742"/>
    <cfRule type="duplicateValues" dxfId="747" priority="2743"/>
    <cfRule type="duplicateValues" dxfId="746" priority="2744"/>
  </conditionalFormatting>
  <conditionalFormatting sqref="K514">
    <cfRule type="duplicateValues" dxfId="745" priority="2731"/>
    <cfRule type="duplicateValues" dxfId="744" priority="2732"/>
    <cfRule type="duplicateValues" dxfId="743" priority="2733"/>
    <cfRule type="duplicateValues" dxfId="742" priority="2734"/>
    <cfRule type="duplicateValues" dxfId="741" priority="2735"/>
    <cfRule type="duplicateValues" dxfId="740" priority="2736"/>
  </conditionalFormatting>
  <conditionalFormatting sqref="K518">
    <cfRule type="duplicateValues" dxfId="739" priority="2723"/>
    <cfRule type="duplicateValues" dxfId="738" priority="2724"/>
    <cfRule type="duplicateValues" dxfId="737" priority="2725"/>
    <cfRule type="duplicateValues" dxfId="736" priority="2726"/>
    <cfRule type="duplicateValues" dxfId="735" priority="2727"/>
    <cfRule type="duplicateValues" dxfId="734" priority="2728"/>
    <cfRule type="duplicateValues" dxfId="733" priority="2729"/>
    <cfRule type="duplicateValues" dxfId="732" priority="2730"/>
  </conditionalFormatting>
  <conditionalFormatting sqref="K521:K522">
    <cfRule type="duplicateValues" dxfId="731" priority="2721"/>
    <cfRule type="duplicateValues" dxfId="730" priority="2722"/>
  </conditionalFormatting>
  <conditionalFormatting sqref="K521:K523">
    <cfRule type="duplicateValues" dxfId="729" priority="2715"/>
    <cfRule type="duplicateValues" dxfId="728" priority="2716"/>
    <cfRule type="duplicateValues" dxfId="727" priority="2717"/>
    <cfRule type="duplicateValues" dxfId="726" priority="2718"/>
    <cfRule type="duplicateValues" dxfId="725" priority="2719"/>
    <cfRule type="duplicateValues" dxfId="724" priority="2720"/>
  </conditionalFormatting>
  <conditionalFormatting sqref="K530 K532">
    <cfRule type="duplicateValues" dxfId="723" priority="2711"/>
    <cfRule type="duplicateValues" dxfId="722" priority="2712"/>
    <cfRule type="duplicateValues" dxfId="721" priority="2713"/>
    <cfRule type="duplicateValues" dxfId="720" priority="2714"/>
  </conditionalFormatting>
  <conditionalFormatting sqref="K530">
    <cfRule type="duplicateValues" dxfId="719" priority="2709"/>
    <cfRule type="duplicateValues" dxfId="718" priority="2710"/>
  </conditionalFormatting>
  <conditionalFormatting sqref="K539">
    <cfRule type="duplicateValues" dxfId="717" priority="2705"/>
    <cfRule type="duplicateValues" dxfId="716" priority="2706"/>
    <cfRule type="duplicateValues" dxfId="715" priority="2707"/>
    <cfRule type="duplicateValues" dxfId="714" priority="2708"/>
  </conditionalFormatting>
  <conditionalFormatting sqref="K541:K542">
    <cfRule type="duplicateValues" dxfId="713" priority="2704"/>
  </conditionalFormatting>
  <conditionalFormatting sqref="K543:K544">
    <cfRule type="duplicateValues" dxfId="712" priority="2703"/>
  </conditionalFormatting>
  <conditionalFormatting sqref="K545:K546">
    <cfRule type="duplicateValues" dxfId="711" priority="2702"/>
  </conditionalFormatting>
  <conditionalFormatting sqref="K551">
    <cfRule type="duplicateValues" dxfId="710" priority="2699"/>
  </conditionalFormatting>
  <conditionalFormatting sqref="K556">
    <cfRule type="duplicateValues" dxfId="709" priority="2690"/>
    <cfRule type="duplicateValues" dxfId="708" priority="2691"/>
    <cfRule type="duplicateValues" dxfId="707" priority="2692"/>
    <cfRule type="duplicateValues" dxfId="706" priority="2693"/>
    <cfRule type="duplicateValues" dxfId="705" priority="2694"/>
    <cfRule type="duplicateValues" dxfId="704" priority="2695"/>
    <cfRule type="duplicateValues" dxfId="703" priority="2696"/>
    <cfRule type="duplicateValues" dxfId="702" priority="2697"/>
  </conditionalFormatting>
  <conditionalFormatting sqref="K559">
    <cfRule type="duplicateValues" dxfId="701" priority="2682"/>
    <cfRule type="duplicateValues" dxfId="700" priority="2683"/>
    <cfRule type="duplicateValues" dxfId="699" priority="2684"/>
    <cfRule type="duplicateValues" dxfId="698" priority="2685"/>
    <cfRule type="duplicateValues" dxfId="697" priority="2686"/>
    <cfRule type="duplicateValues" dxfId="696" priority="2687"/>
    <cfRule type="duplicateValues" dxfId="695" priority="2688"/>
    <cfRule type="duplicateValues" dxfId="694" priority="2689"/>
  </conditionalFormatting>
  <conditionalFormatting sqref="K564">
    <cfRule type="duplicateValues" dxfId="693" priority="2674"/>
    <cfRule type="duplicateValues" dxfId="692" priority="2675"/>
    <cfRule type="duplicateValues" dxfId="691" priority="2676"/>
    <cfRule type="duplicateValues" dxfId="690" priority="2677"/>
    <cfRule type="duplicateValues" dxfId="689" priority="2678"/>
    <cfRule type="duplicateValues" dxfId="688" priority="2679"/>
    <cfRule type="duplicateValues" dxfId="687" priority="2680"/>
    <cfRule type="duplicateValues" dxfId="686" priority="2681"/>
  </conditionalFormatting>
  <conditionalFormatting sqref="K567">
    <cfRule type="duplicateValues" dxfId="685" priority="2673"/>
  </conditionalFormatting>
  <conditionalFormatting sqref="K568">
    <cfRule type="duplicateValues" dxfId="684" priority="2665"/>
    <cfRule type="duplicateValues" dxfId="683" priority="2666"/>
    <cfRule type="duplicateValues" dxfId="682" priority="2667"/>
    <cfRule type="duplicateValues" dxfId="681" priority="2668"/>
    <cfRule type="duplicateValues" dxfId="680" priority="2669"/>
    <cfRule type="duplicateValues" dxfId="679" priority="2670"/>
    <cfRule type="duplicateValues" dxfId="678" priority="2671"/>
    <cfRule type="duplicateValues" dxfId="677" priority="2672"/>
  </conditionalFormatting>
  <conditionalFormatting sqref="K585">
    <cfRule type="duplicateValues" dxfId="676" priority="2661"/>
    <cfRule type="duplicateValues" dxfId="675" priority="2662"/>
    <cfRule type="duplicateValues" dxfId="674" priority="2663"/>
    <cfRule type="duplicateValues" dxfId="673" priority="2664"/>
  </conditionalFormatting>
  <conditionalFormatting sqref="K588">
    <cfRule type="duplicateValues" dxfId="672" priority="2657"/>
    <cfRule type="duplicateValues" dxfId="671" priority="2658"/>
    <cfRule type="duplicateValues" dxfId="670" priority="2659"/>
    <cfRule type="duplicateValues" dxfId="669" priority="2660"/>
  </conditionalFormatting>
  <conditionalFormatting sqref="K589">
    <cfRule type="duplicateValues" dxfId="668" priority="2653"/>
    <cfRule type="duplicateValues" dxfId="667" priority="2654"/>
    <cfRule type="duplicateValues" dxfId="666" priority="2655"/>
    <cfRule type="duplicateValues" dxfId="665" priority="2656"/>
  </conditionalFormatting>
  <conditionalFormatting sqref="K590">
    <cfRule type="duplicateValues" dxfId="664" priority="2649"/>
    <cfRule type="duplicateValues" dxfId="663" priority="2650"/>
    <cfRule type="duplicateValues" dxfId="662" priority="2651"/>
    <cfRule type="duplicateValues" dxfId="661" priority="2652"/>
  </conditionalFormatting>
  <conditionalFormatting sqref="K592">
    <cfRule type="duplicateValues" dxfId="660" priority="2648"/>
  </conditionalFormatting>
  <conditionalFormatting sqref="K594">
    <cfRule type="duplicateValues" dxfId="659" priority="2647"/>
  </conditionalFormatting>
  <conditionalFormatting sqref="K597">
    <cfRule type="duplicateValues" dxfId="658" priority="2646"/>
  </conditionalFormatting>
  <conditionalFormatting sqref="K600">
    <cfRule type="duplicateValues" dxfId="657" priority="2645"/>
  </conditionalFormatting>
  <conditionalFormatting sqref="K603">
    <cfRule type="duplicateValues" dxfId="656" priority="2644"/>
  </conditionalFormatting>
  <conditionalFormatting sqref="K604:K605">
    <cfRule type="duplicateValues" dxfId="655" priority="2640"/>
    <cfRule type="duplicateValues" dxfId="654" priority="2641"/>
    <cfRule type="duplicateValues" dxfId="653" priority="2642"/>
    <cfRule type="duplicateValues" dxfId="652" priority="2643"/>
  </conditionalFormatting>
  <conditionalFormatting sqref="K606">
    <cfRule type="duplicateValues" dxfId="651" priority="2265"/>
    <cfRule type="duplicateValues" dxfId="650" priority="2266"/>
  </conditionalFormatting>
  <conditionalFormatting sqref="K618">
    <cfRule type="duplicateValues" dxfId="649" priority="2168"/>
    <cfRule type="duplicateValues" dxfId="648" priority="2169"/>
    <cfRule type="duplicateValues" dxfId="647" priority="2170"/>
    <cfRule type="duplicateValues" dxfId="646" priority="2171"/>
    <cfRule type="duplicateValues" dxfId="645" priority="2172"/>
    <cfRule type="duplicateValues" dxfId="644" priority="2173"/>
  </conditionalFormatting>
  <conditionalFormatting sqref="K626">
    <cfRule type="duplicateValues" dxfId="643" priority="2160"/>
    <cfRule type="duplicateValues" dxfId="642" priority="2161"/>
    <cfRule type="duplicateValues" dxfId="641" priority="2162"/>
    <cfRule type="duplicateValues" dxfId="640" priority="2163"/>
    <cfRule type="duplicateValues" dxfId="639" priority="2164"/>
    <cfRule type="duplicateValues" dxfId="638" priority="2165"/>
    <cfRule type="duplicateValues" dxfId="637" priority="2166"/>
    <cfRule type="duplicateValues" dxfId="636" priority="2167"/>
  </conditionalFormatting>
  <conditionalFormatting sqref="K628">
    <cfRule type="duplicateValues" dxfId="635" priority="2154"/>
    <cfRule type="duplicateValues" dxfId="634" priority="2155"/>
    <cfRule type="duplicateValues" dxfId="633" priority="2156"/>
    <cfRule type="duplicateValues" dxfId="632" priority="2157"/>
    <cfRule type="duplicateValues" dxfId="631" priority="2158"/>
    <cfRule type="duplicateValues" dxfId="630" priority="2159"/>
  </conditionalFormatting>
  <conditionalFormatting sqref="K630">
    <cfRule type="duplicateValues" dxfId="629" priority="2105"/>
    <cfRule type="duplicateValues" dxfId="628" priority="2106"/>
    <cfRule type="duplicateValues" dxfId="627" priority="2107"/>
    <cfRule type="duplicateValues" dxfId="626" priority="2108"/>
    <cfRule type="duplicateValues" dxfId="625" priority="2109"/>
  </conditionalFormatting>
  <conditionalFormatting sqref="K647">
    <cfRule type="duplicateValues" dxfId="624" priority="1739"/>
    <cfRule type="duplicateValues" dxfId="623" priority="1740"/>
    <cfRule type="duplicateValues" dxfId="622" priority="1741"/>
    <cfRule type="duplicateValues" dxfId="621" priority="1742"/>
    <cfRule type="duplicateValues" dxfId="620" priority="1743"/>
    <cfRule type="duplicateValues" dxfId="619" priority="1744"/>
    <cfRule type="duplicateValues" dxfId="618" priority="1745"/>
    <cfRule type="duplicateValues" dxfId="617" priority="1746"/>
  </conditionalFormatting>
  <conditionalFormatting sqref="K648">
    <cfRule type="duplicateValues" dxfId="616" priority="1735"/>
    <cfRule type="duplicateValues" dxfId="615" priority="1736"/>
    <cfRule type="duplicateValues" dxfId="614" priority="1737"/>
    <cfRule type="duplicateValues" dxfId="613" priority="1738"/>
  </conditionalFormatting>
  <conditionalFormatting sqref="K661">
    <cfRule type="duplicateValues" dxfId="612" priority="1731"/>
    <cfRule type="duplicateValues" dxfId="611" priority="1732"/>
    <cfRule type="duplicateValues" dxfId="610" priority="1733"/>
    <cfRule type="duplicateValues" dxfId="609" priority="1734"/>
  </conditionalFormatting>
  <conditionalFormatting sqref="K663">
    <cfRule type="duplicateValues" dxfId="608" priority="1727"/>
    <cfRule type="duplicateValues" dxfId="607" priority="1728"/>
    <cfRule type="duplicateValues" dxfId="606" priority="1729"/>
    <cfRule type="duplicateValues" dxfId="605" priority="1730"/>
  </conditionalFormatting>
  <conditionalFormatting sqref="K665">
    <cfRule type="duplicateValues" dxfId="604" priority="1723"/>
    <cfRule type="duplicateValues" dxfId="603" priority="1724"/>
    <cfRule type="duplicateValues" dxfId="602" priority="1725"/>
    <cfRule type="duplicateValues" dxfId="601" priority="1726"/>
  </conditionalFormatting>
  <conditionalFormatting sqref="K667:K668">
    <cfRule type="duplicateValues" dxfId="600" priority="1719"/>
    <cfRule type="duplicateValues" dxfId="599" priority="1720"/>
    <cfRule type="duplicateValues" dxfId="598" priority="1721"/>
    <cfRule type="duplicateValues" dxfId="597" priority="1722"/>
  </conditionalFormatting>
  <conditionalFormatting sqref="K670:K671">
    <cfRule type="duplicateValues" dxfId="596" priority="1717"/>
    <cfRule type="duplicateValues" dxfId="595" priority="1718"/>
  </conditionalFormatting>
  <conditionalFormatting sqref="K673">
    <cfRule type="duplicateValues" dxfId="594" priority="1715"/>
    <cfRule type="duplicateValues" dxfId="593" priority="1716"/>
  </conditionalFormatting>
  <conditionalFormatting sqref="K696">
    <cfRule type="duplicateValues" dxfId="592" priority="1301"/>
    <cfRule type="duplicateValues" dxfId="591" priority="1302"/>
    <cfRule type="duplicateValues" dxfId="590" priority="1303"/>
    <cfRule type="duplicateValues" dxfId="589" priority="1304"/>
  </conditionalFormatting>
  <conditionalFormatting sqref="K697">
    <cfRule type="duplicateValues" dxfId="588" priority="1287"/>
    <cfRule type="duplicateValues" dxfId="587" priority="1288"/>
    <cfRule type="duplicateValues" dxfId="586" priority="1289"/>
    <cfRule type="duplicateValues" dxfId="585" priority="1290"/>
  </conditionalFormatting>
  <conditionalFormatting sqref="K700">
    <cfRule type="duplicateValues" dxfId="584" priority="1283"/>
    <cfRule type="duplicateValues" dxfId="583" priority="1284"/>
    <cfRule type="duplicateValues" dxfId="582" priority="1285"/>
    <cfRule type="duplicateValues" dxfId="581" priority="1286"/>
  </conditionalFormatting>
  <conditionalFormatting sqref="K718:K1048576 O20:O21 E53 C45:F49 C61:D61 C68:F68 C70:D71 F69:F71 C66:E67 D65 F65:F66 C64:E64 D63:F63 D62:E62 E60:F61 C55:F59 C60 C52:D53 E51:F52 F53:F54 D50:F50 C50:C51 O1:O18 K1:K2 K8 K5 O25 O23 O54 O66:O1048576 K262:K701">
    <cfRule type="duplicateValues" dxfId="580" priority="42220"/>
  </conditionalFormatting>
  <conditionalFormatting sqref="O3">
    <cfRule type="duplicateValues" dxfId="579" priority="1014"/>
    <cfRule type="duplicateValues" dxfId="578" priority="1015"/>
    <cfRule type="duplicateValues" dxfId="577" priority="1016"/>
    <cfRule type="duplicateValues" dxfId="576" priority="1017"/>
    <cfRule type="duplicateValues" dxfId="575" priority="1018"/>
  </conditionalFormatting>
  <conditionalFormatting sqref="O4">
    <cfRule type="duplicateValues" dxfId="574" priority="1010"/>
    <cfRule type="duplicateValues" dxfId="573" priority="1011"/>
    <cfRule type="duplicateValues" dxfId="572" priority="1012"/>
    <cfRule type="duplicateValues" dxfId="571" priority="1013"/>
  </conditionalFormatting>
  <conditionalFormatting sqref="O5">
    <cfRule type="duplicateValues" dxfId="570" priority="993"/>
    <cfRule type="duplicateValues" dxfId="569" priority="994"/>
    <cfRule type="duplicateValues" dxfId="568" priority="995"/>
    <cfRule type="duplicateValues" dxfId="567" priority="996"/>
    <cfRule type="duplicateValues" dxfId="566" priority="997"/>
  </conditionalFormatting>
  <conditionalFormatting sqref="O6">
    <cfRule type="duplicateValues" dxfId="565" priority="980"/>
    <cfRule type="duplicateValues" dxfId="564" priority="981"/>
  </conditionalFormatting>
  <conditionalFormatting sqref="O6:O18 F47 O189 O3:O4 B56 E58 D39:G42 F43:G43 B45:B46 C43:D43 G62 B52 K8 K5 B42:B43 O20:O21 O25 O23 O54 O66:O107">
    <cfRule type="duplicateValues" dxfId="563" priority="20525"/>
  </conditionalFormatting>
  <conditionalFormatting sqref="O6:O18 O3:O4 O20:O21 O25 O23 O54 O66:O73">
    <cfRule type="duplicateValues" dxfId="562" priority="3873"/>
  </conditionalFormatting>
  <conditionalFormatting sqref="O6:O18 O3:O4 O20:O21 O25 O23">
    <cfRule type="duplicateValues" dxfId="561" priority="3865"/>
    <cfRule type="duplicateValues" dxfId="560" priority="3866"/>
  </conditionalFormatting>
  <conditionalFormatting sqref="O6:O18 O84 K8 K5 O3:O4 O20:O21 O25 O23">
    <cfRule type="duplicateValues" dxfId="559" priority="3790"/>
  </conditionalFormatting>
  <conditionalFormatting sqref="O6:O18 O189 O2:O4 S3 K8 K5 O20:O21 O25 O23 O54 O66:O90">
    <cfRule type="duplicateValues" dxfId="558" priority="3941"/>
  </conditionalFormatting>
  <conditionalFormatting sqref="O8">
    <cfRule type="duplicateValues" dxfId="557" priority="925"/>
    <cfRule type="duplicateValues" dxfId="556" priority="926"/>
  </conditionalFormatting>
  <conditionalFormatting sqref="O9">
    <cfRule type="duplicateValues" dxfId="555" priority="863"/>
    <cfRule type="duplicateValues" dxfId="554" priority="864"/>
    <cfRule type="duplicateValues" dxfId="553" priority="865"/>
    <cfRule type="duplicateValues" dxfId="552" priority="866"/>
    <cfRule type="duplicateValues" dxfId="551" priority="867"/>
    <cfRule type="duplicateValues" dxfId="550" priority="868"/>
    <cfRule type="duplicateValues" dxfId="549" priority="869"/>
    <cfRule type="duplicateValues" dxfId="548" priority="870"/>
    <cfRule type="duplicateValues" dxfId="547" priority="871"/>
    <cfRule type="duplicateValues" dxfId="546" priority="872"/>
  </conditionalFormatting>
  <conditionalFormatting sqref="O10">
    <cfRule type="duplicateValues" dxfId="545" priority="845"/>
    <cfRule type="duplicateValues" dxfId="544" priority="846"/>
  </conditionalFormatting>
  <conditionalFormatting sqref="O11">
    <cfRule type="duplicateValues" dxfId="543" priority="798"/>
    <cfRule type="duplicateValues" dxfId="542" priority="799"/>
    <cfRule type="duplicateValues" dxfId="541" priority="800"/>
    <cfRule type="duplicateValues" dxfId="540" priority="801"/>
    <cfRule type="duplicateValues" dxfId="539" priority="802"/>
    <cfRule type="duplicateValues" dxfId="538" priority="803"/>
    <cfRule type="duplicateValues" dxfId="537" priority="804"/>
    <cfRule type="duplicateValues" dxfId="536" priority="805"/>
  </conditionalFormatting>
  <conditionalFormatting sqref="O15">
    <cfRule type="duplicateValues" dxfId="535" priority="724"/>
    <cfRule type="duplicateValues" dxfId="534" priority="725"/>
    <cfRule type="duplicateValues" dxfId="533" priority="726"/>
  </conditionalFormatting>
  <conditionalFormatting sqref="O16">
    <cfRule type="duplicateValues" dxfId="532" priority="723"/>
  </conditionalFormatting>
  <conditionalFormatting sqref="O17">
    <cfRule type="duplicateValues" dxfId="531" priority="721"/>
    <cfRule type="duplicateValues" dxfId="530" priority="722"/>
  </conditionalFormatting>
  <conditionalFormatting sqref="O20">
    <cfRule type="duplicateValues" dxfId="529" priority="714"/>
    <cfRule type="duplicateValues" dxfId="528" priority="715"/>
    <cfRule type="duplicateValues" dxfId="527" priority="716"/>
    <cfRule type="duplicateValues" dxfId="526" priority="717"/>
    <cfRule type="duplicateValues" dxfId="525" priority="718"/>
    <cfRule type="duplicateValues" dxfId="524" priority="719"/>
    <cfRule type="duplicateValues" dxfId="523" priority="720"/>
  </conditionalFormatting>
  <conditionalFormatting sqref="O20:O21 E52 D47 C57 C79 F80 E76:E79 C77 D74 B71:B78 E72:E73 B70:D70 F69:F71 B68 E67:E68 D66:D67 F66 D64:E64 B63 D62:E62 E60 B61:C61 B60 D49 E44 F47 E46:F46 C52 C59 C58:E58 B48:B53 F50:F51 B56:C56 O1:O18 B42:B46 O262:O266 O274 K1:K2 K8 K5 K610 O279:O280 O285:O288 O291:O295 K614:K643 K645:K650 K652:K653 K656 K660:K661 K663 K666:K668 K672:K676 O297:O304 K680 K678 K683:K684 K686:K687 K689 K692 O314:O1048576 K694:K697 K718:K1048576 K699:K701 O25 O23 O54 O66:O250 K262:K608">
    <cfRule type="duplicateValues" dxfId="522" priority="28119"/>
  </conditionalFormatting>
  <conditionalFormatting sqref="O20:O21 O1:O18 O279:O280 O285:O288 O291:O295 O297:O304 O314:O319 O323:O1048576 O25 O23 O54 O66:O274">
    <cfRule type="duplicateValues" dxfId="521" priority="15767"/>
  </conditionalFormatting>
  <conditionalFormatting sqref="O20:O21 O1:O18 Q17:Q21 O212:O224 O242:O250 O262:O266 O274 O279:O280 O285:O288 O291:O295 O297:O304 O314:O319 O323:O1048576 O25 O23 O54 O66:O170">
    <cfRule type="duplicateValues" dxfId="520" priority="42884"/>
  </conditionalFormatting>
  <conditionalFormatting sqref="O20:O21 O1:O18 Q18:Q21 Q32:Q35 M18:N36 O121:P121 O122:O123 M37:M58 O147:O170 O212:O224 O242:O250 O262:O266 O274 P122 O279:O280 O285:O288 O291:O295 O297:O304 O314:O319 O323:O1048576 O25 O23 O54 O66:O120">
    <cfRule type="duplicateValues" dxfId="519" priority="42901"/>
  </conditionalFormatting>
  <conditionalFormatting sqref="O20:O21 O3:O18 O25 O23 O54 O66:O106">
    <cfRule type="duplicateValues" dxfId="518" priority="18124"/>
  </conditionalFormatting>
  <conditionalFormatting sqref="O20:O21 R3:U3 O1:O18 O212:O224 O233 O235 O242:O250 O239:O240 R4 O262:O266 O274 O279:O280 O285:O288 O291:O295 O297:O304 O314:O319 O323:O1048576 O25 O23 O54 O66:O188">
    <cfRule type="duplicateValues" dxfId="517" priority="12192"/>
  </conditionalFormatting>
  <conditionalFormatting sqref="O21">
    <cfRule type="duplicateValues" dxfId="516" priority="713"/>
  </conditionalFormatting>
  <conditionalFormatting sqref="O23">
    <cfRule type="duplicateValues" dxfId="515" priority="712"/>
  </conditionalFormatting>
  <conditionalFormatting sqref="O24">
    <cfRule type="duplicateValues" dxfId="514" priority="473"/>
    <cfRule type="duplicateValues" dxfId="513" priority="474"/>
    <cfRule type="duplicateValues" dxfId="512" priority="475"/>
    <cfRule type="duplicateValues" dxfId="511" priority="476"/>
    <cfRule type="duplicateValues" dxfId="510" priority="477"/>
    <cfRule type="duplicateValues" dxfId="509" priority="478"/>
    <cfRule type="duplicateValues" dxfId="508" priority="479"/>
    <cfRule type="duplicateValues" dxfId="507" priority="480"/>
    <cfRule type="duplicateValues" dxfId="506" priority="481"/>
    <cfRule type="duplicateValues" dxfId="505" priority="482"/>
    <cfRule type="duplicateValues" dxfId="504" priority="483"/>
    <cfRule type="duplicateValues" dxfId="503" priority="484"/>
    <cfRule type="duplicateValues" dxfId="502" priority="485"/>
  </conditionalFormatting>
  <conditionalFormatting sqref="O25">
    <cfRule type="duplicateValues" dxfId="501" priority="458"/>
    <cfRule type="duplicateValues" dxfId="500" priority="459"/>
    <cfRule type="duplicateValues" dxfId="499" priority="460"/>
    <cfRule type="duplicateValues" dxfId="498" priority="461"/>
    <cfRule type="duplicateValues" dxfId="497" priority="462"/>
    <cfRule type="duplicateValues" dxfId="496" priority="463"/>
    <cfRule type="duplicateValues" dxfId="495" priority="464"/>
    <cfRule type="duplicateValues" dxfId="494" priority="465"/>
    <cfRule type="duplicateValues" dxfId="493" priority="466"/>
    <cfRule type="duplicateValues" dxfId="492" priority="467"/>
    <cfRule type="duplicateValues" dxfId="491" priority="468"/>
    <cfRule type="duplicateValues" dxfId="490" priority="469"/>
    <cfRule type="duplicateValues" dxfId="489" priority="470"/>
    <cfRule type="duplicateValues" dxfId="488" priority="471"/>
  </conditionalFormatting>
  <conditionalFormatting sqref="O54">
    <cfRule type="duplicateValues" dxfId="487" priority="457"/>
  </conditionalFormatting>
  <conditionalFormatting sqref="O58">
    <cfRule type="duplicateValues" dxfId="486" priority="350"/>
  </conditionalFormatting>
  <conditionalFormatting sqref="O59">
    <cfRule type="duplicateValues" dxfId="485" priority="349"/>
  </conditionalFormatting>
  <conditionalFormatting sqref="O60">
    <cfRule type="duplicateValues" dxfId="484" priority="312"/>
  </conditionalFormatting>
  <conditionalFormatting sqref="O61">
    <cfRule type="duplicateValues" dxfId="483" priority="313"/>
  </conditionalFormatting>
  <conditionalFormatting sqref="O62">
    <cfRule type="duplicateValues" dxfId="482" priority="311"/>
  </conditionalFormatting>
  <conditionalFormatting sqref="O63">
    <cfRule type="duplicateValues" dxfId="481" priority="309"/>
  </conditionalFormatting>
  <conditionalFormatting sqref="O64">
    <cfRule type="duplicateValues" dxfId="480" priority="308"/>
  </conditionalFormatting>
  <conditionalFormatting sqref="O107">
    <cfRule type="duplicateValues" dxfId="479" priority="3528"/>
    <cfRule type="duplicateValues" dxfId="478" priority="3529"/>
    <cfRule type="duplicateValues" dxfId="477" priority="3530"/>
    <cfRule type="duplicateValues" dxfId="476" priority="3531"/>
    <cfRule type="duplicateValues" dxfId="475" priority="3532"/>
    <cfRule type="duplicateValues" dxfId="474" priority="3533"/>
    <cfRule type="duplicateValues" dxfId="473" priority="3534"/>
  </conditionalFormatting>
  <conditionalFormatting sqref="O108">
    <cfRule type="duplicateValues" dxfId="472" priority="3482"/>
    <cfRule type="duplicateValues" dxfId="471" priority="3483"/>
    <cfRule type="duplicateValues" dxfId="470" priority="3484"/>
    <cfRule type="duplicateValues" dxfId="469" priority="3485"/>
    <cfRule type="duplicateValues" dxfId="468" priority="3486"/>
  </conditionalFormatting>
  <conditionalFormatting sqref="O109">
    <cfRule type="duplicateValues" dxfId="467" priority="3476"/>
    <cfRule type="duplicateValues" dxfId="466" priority="3477"/>
    <cfRule type="duplicateValues" dxfId="465" priority="3478"/>
    <cfRule type="duplicateValues" dxfId="464" priority="3479"/>
    <cfRule type="duplicateValues" dxfId="463" priority="3480"/>
    <cfRule type="duplicateValues" dxfId="462" priority="3481"/>
  </conditionalFormatting>
  <conditionalFormatting sqref="O110">
    <cfRule type="duplicateValues" dxfId="461" priority="3471"/>
    <cfRule type="duplicateValues" dxfId="460" priority="3472"/>
  </conditionalFormatting>
  <conditionalFormatting sqref="O110:O111">
    <cfRule type="duplicateValues" dxfId="459" priority="3468"/>
  </conditionalFormatting>
  <conditionalFormatting sqref="O111">
    <cfRule type="duplicateValues" dxfId="458" priority="3469"/>
  </conditionalFormatting>
  <conditionalFormatting sqref="O112">
    <cfRule type="duplicateValues" dxfId="457" priority="3461"/>
    <cfRule type="duplicateValues" dxfId="456" priority="3462"/>
    <cfRule type="duplicateValues" dxfId="455" priority="3463"/>
    <cfRule type="duplicateValues" dxfId="454" priority="3464"/>
    <cfRule type="duplicateValues" dxfId="453" priority="3465"/>
    <cfRule type="duplicateValues" dxfId="452" priority="3466"/>
    <cfRule type="duplicateValues" dxfId="451" priority="3467"/>
  </conditionalFormatting>
  <conditionalFormatting sqref="O113">
    <cfRule type="duplicateValues" dxfId="450" priority="3456"/>
    <cfRule type="duplicateValues" dxfId="449" priority="3457"/>
    <cfRule type="duplicateValues" dxfId="448" priority="3458"/>
    <cfRule type="duplicateValues" dxfId="447" priority="3459"/>
    <cfRule type="duplicateValues" dxfId="446" priority="3460"/>
  </conditionalFormatting>
  <conditionalFormatting sqref="O114:O115">
    <cfRule type="duplicateValues" dxfId="445" priority="3449"/>
  </conditionalFormatting>
  <conditionalFormatting sqref="O116">
    <cfRule type="duplicateValues" dxfId="444" priority="3446"/>
    <cfRule type="duplicateValues" dxfId="443" priority="3447"/>
    <cfRule type="duplicateValues" dxfId="442" priority="3448"/>
  </conditionalFormatting>
  <conditionalFormatting sqref="O117">
    <cfRule type="duplicateValues" dxfId="441" priority="3443"/>
    <cfRule type="duplicateValues" dxfId="440" priority="3444"/>
    <cfRule type="duplicateValues" dxfId="439" priority="3445"/>
  </conditionalFormatting>
  <conditionalFormatting sqref="O118:O119">
    <cfRule type="duplicateValues" dxfId="438" priority="3440"/>
    <cfRule type="duplicateValues" dxfId="437" priority="3441"/>
    <cfRule type="duplicateValues" dxfId="436" priority="3442"/>
  </conditionalFormatting>
  <conditionalFormatting sqref="O120">
    <cfRule type="duplicateValues" dxfId="435" priority="3437"/>
    <cfRule type="duplicateValues" dxfId="434" priority="3438"/>
    <cfRule type="duplicateValues" dxfId="433" priority="3439"/>
  </conditionalFormatting>
  <conditionalFormatting sqref="O123">
    <cfRule type="duplicateValues" dxfId="432" priority="3431"/>
    <cfRule type="duplicateValues" dxfId="431" priority="3432"/>
    <cfRule type="duplicateValues" dxfId="430" priority="3433"/>
  </conditionalFormatting>
  <conditionalFormatting sqref="O132">
    <cfRule type="duplicateValues" dxfId="429" priority="3307"/>
    <cfRule type="duplicateValues" dxfId="428" priority="3308"/>
    <cfRule type="duplicateValues" dxfId="427" priority="3309"/>
    <cfRule type="duplicateValues" dxfId="426" priority="3310"/>
    <cfRule type="duplicateValues" dxfId="425" priority="3311"/>
    <cfRule type="duplicateValues" dxfId="424" priority="3312"/>
  </conditionalFormatting>
  <conditionalFormatting sqref="O133">
    <cfRule type="duplicateValues" dxfId="423" priority="3303"/>
    <cfRule type="duplicateValues" dxfId="422" priority="3304"/>
    <cfRule type="duplicateValues" dxfId="421" priority="3305"/>
    <cfRule type="duplicateValues" dxfId="420" priority="3306"/>
  </conditionalFormatting>
  <conditionalFormatting sqref="O134">
    <cfRule type="duplicateValues" dxfId="419" priority="3300"/>
    <cfRule type="duplicateValues" dxfId="418" priority="3301"/>
    <cfRule type="duplicateValues" dxfId="417" priority="3302"/>
  </conditionalFormatting>
  <conditionalFormatting sqref="O135">
    <cfRule type="duplicateValues" dxfId="416" priority="3296"/>
    <cfRule type="duplicateValues" dxfId="415" priority="3297"/>
    <cfRule type="duplicateValues" dxfId="414" priority="3298"/>
    <cfRule type="duplicateValues" dxfId="413" priority="3299"/>
  </conditionalFormatting>
  <conditionalFormatting sqref="O136">
    <cfRule type="duplicateValues" dxfId="412" priority="3293"/>
    <cfRule type="duplicateValues" dxfId="411" priority="3294"/>
    <cfRule type="duplicateValues" dxfId="410" priority="3295"/>
  </conditionalFormatting>
  <conditionalFormatting sqref="O137">
    <cfRule type="duplicateValues" dxfId="409" priority="3290"/>
    <cfRule type="duplicateValues" dxfId="408" priority="3291"/>
    <cfRule type="duplicateValues" dxfId="407" priority="3292"/>
  </conditionalFormatting>
  <conditionalFormatting sqref="O138">
    <cfRule type="duplicateValues" dxfId="406" priority="3287"/>
    <cfRule type="duplicateValues" dxfId="405" priority="3288"/>
    <cfRule type="duplicateValues" dxfId="404" priority="3289"/>
  </conditionalFormatting>
  <conditionalFormatting sqref="O139">
    <cfRule type="duplicateValues" dxfId="403" priority="3284"/>
    <cfRule type="duplicateValues" dxfId="402" priority="3285"/>
    <cfRule type="duplicateValues" dxfId="401" priority="3286"/>
  </conditionalFormatting>
  <conditionalFormatting sqref="O140">
    <cfRule type="duplicateValues" dxfId="400" priority="3281"/>
    <cfRule type="duplicateValues" dxfId="399" priority="3282"/>
    <cfRule type="duplicateValues" dxfId="398" priority="3283"/>
  </conditionalFormatting>
  <conditionalFormatting sqref="O141">
    <cfRule type="duplicateValues" dxfId="397" priority="3275"/>
    <cfRule type="duplicateValues" dxfId="396" priority="3276"/>
    <cfRule type="duplicateValues" dxfId="395" priority="3277"/>
  </conditionalFormatting>
  <conditionalFormatting sqref="O142">
    <cfRule type="duplicateValues" dxfId="394" priority="3271"/>
    <cfRule type="duplicateValues" dxfId="393" priority="3272"/>
    <cfRule type="duplicateValues" dxfId="392" priority="3273"/>
    <cfRule type="duplicateValues" dxfId="391" priority="3274"/>
  </conditionalFormatting>
  <conditionalFormatting sqref="O143">
    <cfRule type="duplicateValues" dxfId="390" priority="3268"/>
  </conditionalFormatting>
  <conditionalFormatting sqref="O145:O146 O143 O144:P144">
    <cfRule type="duplicateValues" dxfId="389" priority="3269"/>
    <cfRule type="duplicateValues" dxfId="388" priority="3270"/>
  </conditionalFormatting>
  <conditionalFormatting sqref="O147">
    <cfRule type="duplicateValues" dxfId="387" priority="3262"/>
    <cfRule type="duplicateValues" dxfId="386" priority="3263"/>
    <cfRule type="duplicateValues" dxfId="385" priority="3264"/>
    <cfRule type="duplicateValues" dxfId="384" priority="3265"/>
    <cfRule type="duplicateValues" dxfId="383" priority="3266"/>
  </conditionalFormatting>
  <conditionalFormatting sqref="O148">
    <cfRule type="duplicateValues" dxfId="382" priority="3248"/>
    <cfRule type="duplicateValues" dxfId="381" priority="3250"/>
    <cfRule type="duplicateValues" dxfId="380" priority="3255"/>
    <cfRule type="duplicateValues" dxfId="379" priority="3257"/>
  </conditionalFormatting>
  <conditionalFormatting sqref="O148:O150">
    <cfRule type="duplicateValues" dxfId="378" priority="3258"/>
  </conditionalFormatting>
  <conditionalFormatting sqref="O149">
    <cfRule type="duplicateValues" dxfId="377" priority="3253"/>
    <cfRule type="duplicateValues" dxfId="376" priority="3260"/>
  </conditionalFormatting>
  <conditionalFormatting sqref="O149:O150">
    <cfRule type="duplicateValues" dxfId="375" priority="3261"/>
  </conditionalFormatting>
  <conditionalFormatting sqref="O151:O156 Q18:Q21">
    <cfRule type="duplicateValues" dxfId="374" priority="42956"/>
  </conditionalFormatting>
  <conditionalFormatting sqref="O151:O169 Q18:Q21 Q32:Q35 M18:N36 M37:M58">
    <cfRule type="duplicateValues" dxfId="373" priority="42958"/>
  </conditionalFormatting>
  <conditionalFormatting sqref="O154:O169 O151:P153 Q18:Q21 Q32:Q35 M18:N36 M37:M58">
    <cfRule type="duplicateValues" dxfId="372" priority="43063"/>
  </conditionalFormatting>
  <conditionalFormatting sqref="O162 O155 N36 N29:N34 M28:N28 N18:N26 O152">
    <cfRule type="duplicateValues" dxfId="371" priority="42963"/>
  </conditionalFormatting>
  <conditionalFormatting sqref="O167 O164 O161 O157:O158 O154 O151 M18:N36 M37:M38">
    <cfRule type="duplicateValues" dxfId="370" priority="3488"/>
    <cfRule type="duplicateValues" dxfId="369" priority="3490"/>
  </conditionalFormatting>
  <conditionalFormatting sqref="O168 N36 Q32:Q35 N29:N34 N18:N26 Q18:Q21 O166 O162:O163 O160 O155:O156 O152:O153 M28:N28">
    <cfRule type="duplicateValues" dxfId="368" priority="42970"/>
  </conditionalFormatting>
  <conditionalFormatting sqref="O172">
    <cfRule type="duplicateValues" dxfId="367" priority="3167"/>
  </conditionalFormatting>
  <conditionalFormatting sqref="O189 K8 K5">
    <cfRule type="duplicateValues" dxfId="366" priority="3776"/>
  </conditionalFormatting>
  <conditionalFormatting sqref="O189 O89 K8 K5 K2">
    <cfRule type="duplicateValues" dxfId="365" priority="3955"/>
  </conditionalFormatting>
  <conditionalFormatting sqref="O190">
    <cfRule type="duplicateValues" dxfId="364" priority="3153"/>
  </conditionalFormatting>
  <conditionalFormatting sqref="O194:O195">
    <cfRule type="duplicateValues" dxfId="363" priority="3142"/>
  </conditionalFormatting>
  <conditionalFormatting sqref="O195">
    <cfRule type="duplicateValues" dxfId="362" priority="3135"/>
    <cfRule type="duplicateValues" dxfId="361" priority="3136"/>
    <cfRule type="duplicateValues" dxfId="360" priority="3137"/>
    <cfRule type="duplicateValues" dxfId="359" priority="3138"/>
    <cfRule type="duplicateValues" dxfId="358" priority="3139"/>
    <cfRule type="duplicateValues" dxfId="357" priority="3140"/>
    <cfRule type="duplicateValues" dxfId="356" priority="3141"/>
    <cfRule type="duplicateValues" dxfId="355" priority="3143"/>
    <cfRule type="duplicateValues" dxfId="354" priority="3144"/>
  </conditionalFormatting>
  <conditionalFormatting sqref="O198">
    <cfRule type="duplicateValues" dxfId="353" priority="3125"/>
    <cfRule type="duplicateValues" dxfId="352" priority="3126"/>
    <cfRule type="duplicateValues" dxfId="351" priority="3127"/>
    <cfRule type="duplicateValues" dxfId="350" priority="3128"/>
    <cfRule type="duplicateValues" dxfId="349" priority="3129"/>
    <cfRule type="duplicateValues" dxfId="348" priority="3130"/>
    <cfRule type="duplicateValues" dxfId="347" priority="3131"/>
    <cfRule type="duplicateValues" dxfId="346" priority="3132"/>
    <cfRule type="duplicateValues" dxfId="345" priority="3133"/>
    <cfRule type="duplicateValues" dxfId="344" priority="3134"/>
  </conditionalFormatting>
  <conditionalFormatting sqref="O199">
    <cfRule type="duplicateValues" dxfId="343" priority="3087"/>
    <cfRule type="duplicateValues" dxfId="342" priority="3088"/>
    <cfRule type="duplicateValues" dxfId="341" priority="3089"/>
    <cfRule type="duplicateValues" dxfId="340" priority="3090"/>
    <cfRule type="duplicateValues" dxfId="339" priority="3091"/>
    <cfRule type="duplicateValues" dxfId="338" priority="3092"/>
    <cfRule type="duplicateValues" dxfId="337" priority="3093"/>
    <cfRule type="duplicateValues" dxfId="336" priority="3094"/>
  </conditionalFormatting>
  <conditionalFormatting sqref="O201">
    <cfRule type="duplicateValues" dxfId="335" priority="3074"/>
    <cfRule type="duplicateValues" dxfId="334" priority="3075"/>
    <cfRule type="duplicateValues" dxfId="333" priority="3076"/>
    <cfRule type="duplicateValues" dxfId="332" priority="3077"/>
    <cfRule type="duplicateValues" dxfId="331" priority="3078"/>
    <cfRule type="duplicateValues" dxfId="330" priority="3079"/>
    <cfRule type="duplicateValues" dxfId="329" priority="3080"/>
  </conditionalFormatting>
  <conditionalFormatting sqref="O202">
    <cfRule type="duplicateValues" dxfId="328" priority="3059"/>
    <cfRule type="duplicateValues" dxfId="327" priority="3060"/>
    <cfRule type="duplicateValues" dxfId="326" priority="3061"/>
    <cfRule type="duplicateValues" dxfId="325" priority="3062"/>
    <cfRule type="duplicateValues" dxfId="324" priority="3063"/>
    <cfRule type="duplicateValues" dxfId="323" priority="3064"/>
    <cfRule type="duplicateValues" dxfId="322" priority="3065"/>
  </conditionalFormatting>
  <conditionalFormatting sqref="O204">
    <cfRule type="duplicateValues" dxfId="321" priority="3027"/>
    <cfRule type="duplicateValues" dxfId="320" priority="3028"/>
    <cfRule type="duplicateValues" dxfId="319" priority="3029"/>
    <cfRule type="duplicateValues" dxfId="318" priority="3030"/>
    <cfRule type="duplicateValues" dxfId="317" priority="3031"/>
    <cfRule type="duplicateValues" dxfId="316" priority="3032"/>
    <cfRule type="duplicateValues" dxfId="315" priority="3033"/>
    <cfRule type="duplicateValues" dxfId="314" priority="3034"/>
  </conditionalFormatting>
  <conditionalFormatting sqref="O205">
    <cfRule type="duplicateValues" dxfId="313" priority="3010"/>
    <cfRule type="duplicateValues" dxfId="312" priority="3011"/>
    <cfRule type="duplicateValues" dxfId="311" priority="3012"/>
    <cfRule type="duplicateValues" dxfId="310" priority="3013"/>
    <cfRule type="duplicateValues" dxfId="309" priority="3014"/>
    <cfRule type="duplicateValues" dxfId="308" priority="3015"/>
    <cfRule type="duplicateValues" dxfId="307" priority="3016"/>
    <cfRule type="duplicateValues" dxfId="306" priority="3017"/>
    <cfRule type="duplicateValues" dxfId="305" priority="3018"/>
    <cfRule type="duplicateValues" dxfId="304" priority="3019"/>
  </conditionalFormatting>
  <conditionalFormatting sqref="O206">
    <cfRule type="duplicateValues" dxfId="303" priority="2963"/>
    <cfRule type="duplicateValues" dxfId="302" priority="2964"/>
    <cfRule type="duplicateValues" dxfId="301" priority="2965"/>
    <cfRule type="duplicateValues" dxfId="300" priority="2966"/>
    <cfRule type="duplicateValues" dxfId="299" priority="2967"/>
    <cfRule type="duplicateValues" dxfId="298" priority="2968"/>
    <cfRule type="duplicateValues" dxfId="297" priority="2969"/>
    <cfRule type="duplicateValues" dxfId="296" priority="2970"/>
  </conditionalFormatting>
  <conditionalFormatting sqref="O207">
    <cfRule type="duplicateValues" dxfId="295" priority="2937"/>
    <cfRule type="duplicateValues" dxfId="294" priority="2938"/>
    <cfRule type="duplicateValues" dxfId="293" priority="2939"/>
    <cfRule type="duplicateValues" dxfId="292" priority="2940"/>
    <cfRule type="duplicateValues" dxfId="291" priority="2941"/>
    <cfRule type="duplicateValues" dxfId="290" priority="2942"/>
    <cfRule type="duplicateValues" dxfId="289" priority="2943"/>
    <cfRule type="duplicateValues" dxfId="288" priority="2944"/>
    <cfRule type="duplicateValues" dxfId="287" priority="2945"/>
    <cfRule type="duplicateValues" dxfId="286" priority="2946"/>
  </conditionalFormatting>
  <conditionalFormatting sqref="O208">
    <cfRule type="duplicateValues" dxfId="285" priority="2919"/>
    <cfRule type="duplicateValues" dxfId="284" priority="2920"/>
    <cfRule type="duplicateValues" dxfId="283" priority="2921"/>
    <cfRule type="duplicateValues" dxfId="282" priority="2922"/>
    <cfRule type="duplicateValues" dxfId="281" priority="2923"/>
    <cfRule type="duplicateValues" dxfId="280" priority="2924"/>
    <cfRule type="duplicateValues" dxfId="279" priority="2925"/>
    <cfRule type="duplicateValues" dxfId="278" priority="2926"/>
    <cfRule type="duplicateValues" dxfId="277" priority="2927"/>
    <cfRule type="duplicateValues" dxfId="276" priority="2928"/>
  </conditionalFormatting>
  <conditionalFormatting sqref="O210:O211">
    <cfRule type="duplicateValues" dxfId="275" priority="2879"/>
    <cfRule type="duplicateValues" dxfId="274" priority="2880"/>
    <cfRule type="duplicateValues" dxfId="273" priority="2881"/>
    <cfRule type="duplicateValues" dxfId="272" priority="2882"/>
    <cfRule type="duplicateValues" dxfId="271" priority="2883"/>
    <cfRule type="duplicateValues" dxfId="270" priority="2884"/>
    <cfRule type="duplicateValues" dxfId="269" priority="2886"/>
  </conditionalFormatting>
  <conditionalFormatting sqref="O211">
    <cfRule type="duplicateValues" dxfId="268" priority="2885"/>
  </conditionalFormatting>
  <conditionalFormatting sqref="O242:O244">
    <cfRule type="duplicateValues" dxfId="267" priority="2620"/>
  </conditionalFormatting>
  <conditionalFormatting sqref="O243:O244">
    <cfRule type="duplicateValues" dxfId="266" priority="2610"/>
    <cfRule type="duplicateValues" dxfId="265" priority="2611"/>
    <cfRule type="duplicateValues" dxfId="264" priority="2612"/>
    <cfRule type="duplicateValues" dxfId="263" priority="2613"/>
    <cfRule type="duplicateValues" dxfId="262" priority="2615"/>
    <cfRule type="duplicateValues" dxfId="261" priority="2616"/>
    <cfRule type="duplicateValues" dxfId="260" priority="2617"/>
    <cfRule type="duplicateValues" dxfId="259" priority="2618"/>
    <cfRule type="duplicateValues" dxfId="258" priority="2619"/>
  </conditionalFormatting>
  <conditionalFormatting sqref="O244">
    <cfRule type="duplicateValues" dxfId="257" priority="2614"/>
  </conditionalFormatting>
  <conditionalFormatting sqref="O245">
    <cfRule type="duplicateValues" dxfId="256" priority="2608"/>
    <cfRule type="duplicateValues" dxfId="255" priority="2609"/>
  </conditionalFormatting>
  <conditionalFormatting sqref="O246">
    <cfRule type="duplicateValues" dxfId="254" priority="2607"/>
  </conditionalFormatting>
  <conditionalFormatting sqref="O247">
    <cfRule type="duplicateValues" dxfId="253" priority="2605"/>
    <cfRule type="duplicateValues" dxfId="252" priority="2606"/>
  </conditionalFormatting>
  <conditionalFormatting sqref="O248:O250">
    <cfRule type="duplicateValues" dxfId="251" priority="2594"/>
    <cfRule type="duplicateValues" dxfId="250" priority="2604"/>
  </conditionalFormatting>
  <conditionalFormatting sqref="O250">
    <cfRule type="duplicateValues" dxfId="249" priority="2593"/>
    <cfRule type="duplicateValues" dxfId="248" priority="2595"/>
    <cfRule type="duplicateValues" dxfId="247" priority="2596"/>
    <cfRule type="duplicateValues" dxfId="246" priority="2597"/>
    <cfRule type="duplicateValues" dxfId="245" priority="2598"/>
    <cfRule type="duplicateValues" dxfId="244" priority="2599"/>
    <cfRule type="duplicateValues" dxfId="243" priority="2600"/>
    <cfRule type="duplicateValues" dxfId="242" priority="2601"/>
    <cfRule type="duplicateValues" dxfId="241" priority="2602"/>
    <cfRule type="duplicateValues" dxfId="240" priority="2603"/>
  </conditionalFormatting>
  <conditionalFormatting sqref="O251">
    <cfRule type="duplicateValues" dxfId="239" priority="2583"/>
  </conditionalFormatting>
  <conditionalFormatting sqref="O251:O252">
    <cfRule type="duplicateValues" dxfId="238" priority="2584"/>
    <cfRule type="duplicateValues" dxfId="237" priority="2585"/>
    <cfRule type="duplicateValues" dxfId="236" priority="2586"/>
    <cfRule type="duplicateValues" dxfId="235" priority="2587"/>
    <cfRule type="duplicateValues" dxfId="234" priority="2588"/>
    <cfRule type="duplicateValues" dxfId="233" priority="2589"/>
    <cfRule type="duplicateValues" dxfId="232" priority="2590"/>
    <cfRule type="duplicateValues" dxfId="231" priority="2591"/>
  </conditionalFormatting>
  <conditionalFormatting sqref="O251:O253">
    <cfRule type="duplicateValues" dxfId="230" priority="2592"/>
  </conditionalFormatting>
  <conditionalFormatting sqref="O253">
    <cfRule type="duplicateValues" dxfId="229" priority="2582"/>
  </conditionalFormatting>
  <conditionalFormatting sqref="O254:O259">
    <cfRule type="duplicateValues" dxfId="228" priority="2581"/>
  </conditionalFormatting>
  <conditionalFormatting sqref="O255 O258:O259">
    <cfRule type="duplicateValues" dxfId="227" priority="2580"/>
  </conditionalFormatting>
  <conditionalFormatting sqref="O260:O261">
    <cfRule type="duplicateValues" dxfId="226" priority="2572"/>
    <cfRule type="duplicateValues" dxfId="225" priority="2579"/>
  </conditionalFormatting>
  <conditionalFormatting sqref="O261">
    <cfRule type="duplicateValues" dxfId="224" priority="2573"/>
    <cfRule type="duplicateValues" dxfId="223" priority="2574"/>
    <cfRule type="duplicateValues" dxfId="222" priority="2575"/>
    <cfRule type="duplicateValues" dxfId="221" priority="2576"/>
    <cfRule type="duplicateValues" dxfId="220" priority="2577"/>
    <cfRule type="duplicateValues" dxfId="219" priority="2578"/>
  </conditionalFormatting>
  <conditionalFormatting sqref="O262:O265">
    <cfRule type="duplicateValues" dxfId="218" priority="2566"/>
    <cfRule type="duplicateValues" dxfId="217" priority="2567"/>
    <cfRule type="duplicateValues" dxfId="216" priority="2568"/>
    <cfRule type="duplicateValues" dxfId="215" priority="2569"/>
    <cfRule type="duplicateValues" dxfId="214" priority="2570"/>
  </conditionalFormatting>
  <conditionalFormatting sqref="O262:O266">
    <cfRule type="duplicateValues" dxfId="213" priority="2571"/>
  </conditionalFormatting>
  <conditionalFormatting sqref="O264 O262">
    <cfRule type="duplicateValues" dxfId="212" priority="2565"/>
  </conditionalFormatting>
  <conditionalFormatting sqref="O267:O273">
    <cfRule type="duplicateValues" dxfId="211" priority="2564"/>
  </conditionalFormatting>
  <conditionalFormatting sqref="O270">
    <cfRule type="duplicateValues" dxfId="210" priority="2558"/>
  </conditionalFormatting>
  <conditionalFormatting sqref="O273 O270:O271">
    <cfRule type="duplicateValues" dxfId="209" priority="2559"/>
    <cfRule type="duplicateValues" dxfId="208" priority="2560"/>
    <cfRule type="duplicateValues" dxfId="207" priority="2561"/>
    <cfRule type="duplicateValues" dxfId="206" priority="2562"/>
    <cfRule type="duplicateValues" dxfId="205" priority="2563"/>
  </conditionalFormatting>
  <conditionalFormatting sqref="O273">
    <cfRule type="duplicateValues" dxfId="204" priority="2199"/>
    <cfRule type="duplicateValues" dxfId="203" priority="2200"/>
    <cfRule type="duplicateValues" dxfId="202" priority="2201"/>
  </conditionalFormatting>
  <conditionalFormatting sqref="O274">
    <cfRule type="duplicateValues" dxfId="201" priority="2198"/>
  </conditionalFormatting>
  <conditionalFormatting sqref="O275">
    <cfRule type="duplicateValues" dxfId="200" priority="2184"/>
  </conditionalFormatting>
  <conditionalFormatting sqref="O275:O278">
    <cfRule type="duplicateValues" dxfId="199" priority="2196"/>
  </conditionalFormatting>
  <conditionalFormatting sqref="O278 O275">
    <cfRule type="duplicateValues" dxfId="198" priority="2197"/>
  </conditionalFormatting>
  <conditionalFormatting sqref="O278 O275:O276">
    <cfRule type="duplicateValues" dxfId="197" priority="2194"/>
  </conditionalFormatting>
  <conditionalFormatting sqref="O278 O276">
    <cfRule type="duplicateValues" dxfId="196" priority="2195"/>
  </conditionalFormatting>
  <conditionalFormatting sqref="O278">
    <cfRule type="duplicateValues" dxfId="195" priority="2185"/>
    <cfRule type="duplicateValues" dxfId="194" priority="2186"/>
    <cfRule type="duplicateValues" dxfId="193" priority="2187"/>
    <cfRule type="duplicateValues" dxfId="192" priority="2188"/>
    <cfRule type="duplicateValues" dxfId="191" priority="2189"/>
    <cfRule type="duplicateValues" dxfId="190" priority="2190"/>
    <cfRule type="duplicateValues" dxfId="189" priority="2191"/>
    <cfRule type="duplicateValues" dxfId="188" priority="2192"/>
    <cfRule type="duplicateValues" dxfId="187" priority="2193"/>
  </conditionalFormatting>
  <conditionalFormatting sqref="O279:O280">
    <cfRule type="duplicateValues" dxfId="186" priority="2182"/>
    <cfRule type="duplicateValues" dxfId="185" priority="2183"/>
  </conditionalFormatting>
  <conditionalFormatting sqref="O281">
    <cfRule type="duplicateValues" dxfId="184" priority="2180"/>
    <cfRule type="duplicateValues" dxfId="183" priority="2181"/>
  </conditionalFormatting>
  <conditionalFormatting sqref="O284">
    <cfRule type="duplicateValues" dxfId="182" priority="2179"/>
  </conditionalFormatting>
  <conditionalFormatting sqref="O285">
    <cfRule type="duplicateValues" dxfId="181" priority="2175"/>
    <cfRule type="duplicateValues" dxfId="180" priority="2176"/>
    <cfRule type="duplicateValues" dxfId="179" priority="2177"/>
    <cfRule type="duplicateValues" dxfId="178" priority="2178"/>
  </conditionalFormatting>
  <conditionalFormatting sqref="O286">
    <cfRule type="duplicateValues" dxfId="177" priority="2133"/>
  </conditionalFormatting>
  <conditionalFormatting sqref="O287">
    <cfRule type="duplicateValues" dxfId="176" priority="2130"/>
    <cfRule type="duplicateValues" dxfId="175" priority="2131"/>
    <cfRule type="duplicateValues" dxfId="174" priority="2132"/>
  </conditionalFormatting>
  <conditionalFormatting sqref="O288">
    <cfRule type="duplicateValues" dxfId="173" priority="2128"/>
    <cfRule type="duplicateValues" dxfId="172" priority="2129"/>
  </conditionalFormatting>
  <conditionalFormatting sqref="O289">
    <cfRule type="duplicateValues" dxfId="171" priority="2125"/>
    <cfRule type="duplicateValues" dxfId="170" priority="2126"/>
    <cfRule type="duplicateValues" dxfId="169" priority="2127"/>
  </conditionalFormatting>
  <conditionalFormatting sqref="O289:O290">
    <cfRule type="duplicateValues" dxfId="168" priority="2124"/>
  </conditionalFormatting>
  <conditionalFormatting sqref="O291">
    <cfRule type="duplicateValues" dxfId="167" priority="2122"/>
    <cfRule type="duplicateValues" dxfId="166" priority="2123"/>
  </conditionalFormatting>
  <conditionalFormatting sqref="O292">
    <cfRule type="duplicateValues" dxfId="165" priority="2113"/>
    <cfRule type="duplicateValues" dxfId="164" priority="2114"/>
    <cfRule type="duplicateValues" dxfId="163" priority="2115"/>
    <cfRule type="duplicateValues" dxfId="162" priority="2116"/>
    <cfRule type="duplicateValues" dxfId="161" priority="2117"/>
    <cfRule type="duplicateValues" dxfId="160" priority="2118"/>
    <cfRule type="duplicateValues" dxfId="159" priority="2119"/>
    <cfRule type="duplicateValues" dxfId="158" priority="2120"/>
    <cfRule type="duplicateValues" dxfId="157" priority="2121"/>
  </conditionalFormatting>
  <conditionalFormatting sqref="O294">
    <cfRule type="duplicateValues" dxfId="156" priority="2111"/>
    <cfRule type="duplicateValues" dxfId="155" priority="2112"/>
  </conditionalFormatting>
  <conditionalFormatting sqref="O295">
    <cfRule type="duplicateValues" dxfId="154" priority="1688"/>
    <cfRule type="duplicateValues" dxfId="153" priority="1689"/>
    <cfRule type="duplicateValues" dxfId="152" priority="1690"/>
    <cfRule type="duplicateValues" dxfId="151" priority="1691"/>
    <cfRule type="duplicateValues" dxfId="150" priority="1692"/>
    <cfRule type="duplicateValues" dxfId="149" priority="1693"/>
  </conditionalFormatting>
  <conditionalFormatting sqref="O297">
    <cfRule type="duplicateValues" dxfId="148" priority="1686"/>
    <cfRule type="duplicateValues" dxfId="147" priority="1687"/>
  </conditionalFormatting>
  <conditionalFormatting sqref="O298">
    <cfRule type="duplicateValues" dxfId="146" priority="1685"/>
  </conditionalFormatting>
  <conditionalFormatting sqref="O299">
    <cfRule type="duplicateValues" dxfId="145" priority="1677"/>
    <cfRule type="duplicateValues" dxfId="144" priority="1678"/>
    <cfRule type="duplicateValues" dxfId="143" priority="1680"/>
    <cfRule type="duplicateValues" dxfId="142" priority="1681"/>
    <cfRule type="duplicateValues" dxfId="141" priority="1682"/>
    <cfRule type="duplicateValues" dxfId="140" priority="1683"/>
  </conditionalFormatting>
  <conditionalFormatting sqref="O299:O300">
    <cfRule type="duplicateValues" dxfId="139" priority="1679"/>
    <cfRule type="duplicateValues" dxfId="138" priority="1684"/>
  </conditionalFormatting>
  <conditionalFormatting sqref="O301">
    <cfRule type="duplicateValues" dxfId="137" priority="1670"/>
    <cfRule type="duplicateValues" dxfId="136" priority="1671"/>
    <cfRule type="duplicateValues" dxfId="135" priority="1673"/>
    <cfRule type="duplicateValues" dxfId="134" priority="1674"/>
    <cfRule type="duplicateValues" dxfId="133" priority="1675"/>
  </conditionalFormatting>
  <conditionalFormatting sqref="O301:O302">
    <cfRule type="duplicateValues" dxfId="132" priority="1672"/>
    <cfRule type="duplicateValues" dxfId="131" priority="1676"/>
  </conditionalFormatting>
  <conditionalFormatting sqref="O303:O304">
    <cfRule type="duplicateValues" dxfId="130" priority="1664"/>
    <cfRule type="duplicateValues" dxfId="129" priority="1669"/>
  </conditionalFormatting>
  <conditionalFormatting sqref="O304">
    <cfRule type="duplicateValues" dxfId="128" priority="1663"/>
    <cfRule type="duplicateValues" dxfId="127" priority="1665"/>
    <cfRule type="duplicateValues" dxfId="126" priority="1666"/>
    <cfRule type="duplicateValues" dxfId="125" priority="1667"/>
    <cfRule type="duplicateValues" dxfId="124" priority="1668"/>
  </conditionalFormatting>
  <conditionalFormatting sqref="O305:O308">
    <cfRule type="duplicateValues" dxfId="123" priority="1662"/>
  </conditionalFormatting>
  <conditionalFormatting sqref="O306:O307">
    <cfRule type="duplicateValues" dxfId="122" priority="1658"/>
    <cfRule type="duplicateValues" dxfId="121" priority="1659"/>
    <cfRule type="duplicateValues" dxfId="120" priority="1660"/>
    <cfRule type="duplicateValues" dxfId="119" priority="1661"/>
  </conditionalFormatting>
  <conditionalFormatting sqref="O309:O310">
    <cfRule type="duplicateValues" dxfId="118" priority="1655"/>
    <cfRule type="duplicateValues" dxfId="117" priority="1656"/>
  </conditionalFormatting>
  <conditionalFormatting sqref="O309:O313">
    <cfRule type="duplicateValues" dxfId="116" priority="1657"/>
  </conditionalFormatting>
  <conditionalFormatting sqref="O314">
    <cfRule type="duplicateValues" dxfId="115" priority="1323"/>
    <cfRule type="duplicateValues" dxfId="114" priority="1324"/>
    <cfRule type="duplicateValues" dxfId="113" priority="1325"/>
    <cfRule type="duplicateValues" dxfId="112" priority="1326"/>
  </conditionalFormatting>
  <conditionalFormatting sqref="O315">
    <cfRule type="duplicateValues" dxfId="111" priority="1321"/>
    <cfRule type="duplicateValues" dxfId="110" priority="1322"/>
  </conditionalFormatting>
  <conditionalFormatting sqref="O316">
    <cfRule type="duplicateValues" dxfId="109" priority="1318"/>
    <cfRule type="duplicateValues" dxfId="108" priority="1319"/>
    <cfRule type="duplicateValues" dxfId="107" priority="1320"/>
  </conditionalFormatting>
  <conditionalFormatting sqref="O317">
    <cfRule type="duplicateValues" dxfId="106" priority="1315"/>
    <cfRule type="duplicateValues" dxfId="105" priority="1316"/>
    <cfRule type="duplicateValues" dxfId="104" priority="1317"/>
  </conditionalFormatting>
  <conditionalFormatting sqref="O318">
    <cfRule type="duplicateValues" dxfId="103" priority="1305"/>
    <cfRule type="duplicateValues" dxfId="102" priority="1306"/>
    <cfRule type="duplicateValues" dxfId="101" priority="1307"/>
    <cfRule type="duplicateValues" dxfId="100" priority="1308"/>
    <cfRule type="duplicateValues" dxfId="99" priority="1309"/>
    <cfRule type="duplicateValues" dxfId="98" priority="1310"/>
    <cfRule type="duplicateValues" dxfId="97" priority="1311"/>
    <cfRule type="duplicateValues" dxfId="96" priority="1312"/>
    <cfRule type="duplicateValues" dxfId="95" priority="1313"/>
    <cfRule type="duplicateValues" dxfId="94" priority="1314"/>
  </conditionalFormatting>
  <conditionalFormatting sqref="O320:O322">
    <cfRule type="duplicateValues" dxfId="93" priority="1299"/>
    <cfRule type="duplicateValues" dxfId="92" priority="1300"/>
  </conditionalFormatting>
  <conditionalFormatting sqref="O321:O322">
    <cfRule type="duplicateValues" dxfId="91" priority="1293"/>
    <cfRule type="duplicateValues" dxfId="90" priority="1294"/>
    <cfRule type="duplicateValues" dxfId="89" priority="1295"/>
    <cfRule type="duplicateValues" dxfId="88" priority="1296"/>
    <cfRule type="duplicateValues" dxfId="87" priority="1297"/>
    <cfRule type="duplicateValues" dxfId="86" priority="1298"/>
  </conditionalFormatting>
  <conditionalFormatting sqref="O322">
    <cfRule type="duplicateValues" dxfId="85" priority="1291"/>
    <cfRule type="duplicateValues" dxfId="84" priority="1292"/>
  </conditionalFormatting>
  <conditionalFormatting sqref="O121:P122">
    <cfRule type="duplicateValues" dxfId="83" priority="3434"/>
  </conditionalFormatting>
  <conditionalFormatting sqref="Q37:Q42 Q44:Q47 Q54:Q55 Q69:Q71 Q75:Q76">
    <cfRule type="duplicateValues" dxfId="82" priority="5144"/>
    <cfRule type="duplicateValues" dxfId="81" priority="32779"/>
    <cfRule type="duplicateValues" dxfId="80" priority="32780"/>
  </conditionalFormatting>
  <conditionalFormatting sqref="Q37:Q42 Q44:Q47 Q54:Q55">
    <cfRule type="duplicateValues" dxfId="79" priority="5099"/>
  </conditionalFormatting>
  <conditionalFormatting sqref="Q37:Q42">
    <cfRule type="duplicateValues" dxfId="78" priority="3313"/>
    <cfRule type="duplicateValues" dxfId="77" priority="5104"/>
  </conditionalFormatting>
  <conditionalFormatting sqref="Q145 O20:O21 O1:O18 O291:O295 O297:O304 O314:O319 O323:O1048576 O25 O23 O54 O66:O288">
    <cfRule type="duplicateValues" dxfId="76" priority="2202"/>
  </conditionalFormatting>
  <conditionalFormatting sqref="Q145">
    <cfRule type="duplicateValues" dxfId="75" priority="2216"/>
    <cfRule type="duplicateValues" dxfId="74" priority="17659"/>
  </conditionalFormatting>
  <conditionalFormatting sqref="Q146:Q149 O20:O21 O1:O18 O297:O304 O314:O319 O323:O1048576 O25 O23 O54 O66:O295">
    <cfRule type="duplicateValues" dxfId="73" priority="31806"/>
  </conditionalFormatting>
  <conditionalFormatting sqref="Q146:Q149">
    <cfRule type="duplicateValues" dxfId="72" priority="31893"/>
  </conditionalFormatting>
  <conditionalFormatting sqref="Q148:Q149">
    <cfRule type="duplicateValues" dxfId="71" priority="2142"/>
    <cfRule type="duplicateValues" dxfId="70" priority="31892"/>
  </conditionalFormatting>
  <conditionalFormatting sqref="Q149">
    <cfRule type="duplicateValues" dxfId="69" priority="2138"/>
    <cfRule type="duplicateValues" dxfId="68" priority="2145"/>
    <cfRule type="duplicateValues" dxfId="67" priority="2147"/>
    <cfRule type="duplicateValues" dxfId="66" priority="2148"/>
    <cfRule type="duplicateValues" dxfId="65" priority="2149"/>
  </conditionalFormatting>
  <conditionalFormatting sqref="Q239:U246 Q144:U151 Q153:U164 Q193:U199 Q218:U222 Q223:T223 Q152:T152 O3:O57">
    <cfRule type="duplicateValues" dxfId="64" priority="472"/>
  </conditionalFormatting>
  <conditionalFormatting sqref="R47">
    <cfRule type="duplicateValues" dxfId="63" priority="5105"/>
  </conditionalFormatting>
  <conditionalFormatting sqref="R147 Q79 S146:T146 Q77 S148:T149">
    <cfRule type="duplicateValues" dxfId="62" priority="1705"/>
  </conditionalFormatting>
  <conditionalFormatting sqref="R239:S239 S47:U48 R245:T246 Q126 Q77:Q85 Q87:Q92 O20:O21 R240 R241:S241 T240:T241 Q223 Q106 S4:U4 R144:T149 O297:O319 O323:O1048576 O1:O18 O23:O25 O54 O66:O295">
    <cfRule type="duplicateValues" dxfId="61" priority="33531"/>
  </conditionalFormatting>
  <conditionalFormatting sqref="R241:S241 R144:T144 S48 Q126 Q77:Q85 Q87:Q92 R148:T148 S149:T149 R147 S146 R145 T145:T147 S4 U4 T240:T241 R239:S239 Q223 Q106 U48 R246 S47:U47 S245:T246">
    <cfRule type="duplicateValues" dxfId="60" priority="33586"/>
  </conditionalFormatting>
  <conditionalFormatting sqref="R144:T144 Q81:Q82 Q84 Q77:Q79 R148:T148 S149:T149 R147 S146 R145 T145:T147 S4 U4">
    <cfRule type="duplicateValues" dxfId="59" priority="1703"/>
  </conditionalFormatting>
  <conditionalFormatting sqref="S245 Q90 T144">
    <cfRule type="duplicateValues" dxfId="58" priority="1711"/>
  </conditionalFormatting>
  <conditionalFormatting sqref="S246 R145 S48 Q90:Q91 T47 S245:T245 Q87 Q85 R147 T148 T145 S144:T144 S149:T149">
    <cfRule type="duplicateValues" dxfId="57" priority="26015"/>
  </conditionalFormatting>
  <conditionalFormatting sqref="S245:T245 Q87 S48 U48 T47 R246:T246 Q77:Q78 Q80 Q83 Q85 R144:T144 R148:T148 S149:T149 R147 S146 R145 T145:T147">
    <cfRule type="duplicateValues" dxfId="56" priority="1706"/>
  </conditionalFormatting>
  <conditionalFormatting sqref="T144:T145 S47 Q90:Q91 Q88 U47 T245 R223 R239:S239 R97 R142:R143 S245:S246">
    <cfRule type="duplicateValues" dxfId="55" priority="1708"/>
  </conditionalFormatting>
  <conditionalFormatting sqref="T144:T145">
    <cfRule type="duplicateValues" dxfId="54" priority="31958"/>
    <cfRule type="duplicateValues" dxfId="53" priority="31974"/>
    <cfRule type="duplicateValues" dxfId="52" priority="31975"/>
  </conditionalFormatting>
  <conditionalFormatting sqref="T145">
    <cfRule type="duplicateValues" dxfId="51" priority="1701"/>
    <cfRule type="duplicateValues" dxfId="50" priority="31976"/>
  </conditionalFormatting>
  <conditionalFormatting sqref="T148:T149 Q87 S144:T144 T145">
    <cfRule type="duplicateValues" dxfId="49" priority="31970"/>
  </conditionalFormatting>
  <conditionalFormatting sqref="T245 Q90:Q91 S245:S246">
    <cfRule type="duplicateValues" dxfId="48" priority="1707"/>
  </conditionalFormatting>
  <conditionalFormatting sqref="T245 Q90:Q91 T144:T145 R223 R239:S239 R97 R142:R143 S245:S246">
    <cfRule type="duplicateValues" dxfId="47" priority="1709"/>
  </conditionalFormatting>
  <conditionalFormatting sqref="T245 Q90:Q91 T144:T145 R239:S239 S245:S246">
    <cfRule type="duplicateValues" dxfId="46" priority="1712"/>
    <cfRule type="duplicateValues" dxfId="45" priority="1713"/>
  </conditionalFormatting>
  <conditionalFormatting sqref="T245">
    <cfRule type="duplicateValues" dxfId="44" priority="1698"/>
    <cfRule type="duplicateValues" dxfId="43" priority="1699"/>
  </conditionalFormatting>
  <conditionalFormatting sqref="W126 O124:O131">
    <cfRule type="duplicateValues" dxfId="42" priority="31074"/>
  </conditionalFormatting>
  <conditionalFormatting sqref="K2:K260">
    <cfRule type="duplicateValues" dxfId="41" priority="42"/>
  </conditionalFormatting>
  <conditionalFormatting sqref="K1:K1048576">
    <cfRule type="duplicateValues" dxfId="40" priority="41"/>
  </conditionalFormatting>
  <conditionalFormatting sqref="O1:O1048576">
    <cfRule type="duplicateValues" dxfId="39" priority="40"/>
  </conditionalFormatting>
  <conditionalFormatting sqref="C16 C13">
    <cfRule type="duplicateValues" dxfId="38" priority="19"/>
  </conditionalFormatting>
  <conditionalFormatting sqref="C10 C16 C13">
    <cfRule type="duplicateValues" dxfId="37" priority="24"/>
  </conditionalFormatting>
  <conditionalFormatting sqref="C10 C16 C13">
    <cfRule type="duplicateValues" dxfId="36" priority="32"/>
  </conditionalFormatting>
  <conditionalFormatting sqref="C10 C16 C13">
    <cfRule type="duplicateValues" dxfId="35" priority="12"/>
  </conditionalFormatting>
  <conditionalFormatting sqref="C10 C16 C13">
    <cfRule type="duplicateValues" dxfId="34" priority="25"/>
  </conditionalFormatting>
  <conditionalFormatting sqref="C10 C16 C13">
    <cfRule type="duplicateValues" dxfId="33" priority="27"/>
  </conditionalFormatting>
  <conditionalFormatting sqref="C10 C16 C13">
    <cfRule type="duplicateValues" dxfId="32" priority="26"/>
  </conditionalFormatting>
  <conditionalFormatting sqref="C10 C16 C13">
    <cfRule type="duplicateValues" dxfId="31" priority="36"/>
  </conditionalFormatting>
  <conditionalFormatting sqref="C10 C16 C13">
    <cfRule type="duplicateValues" dxfId="30" priority="34"/>
  </conditionalFormatting>
  <conditionalFormatting sqref="C10 C16 C13">
    <cfRule type="duplicateValues" dxfId="29" priority="33"/>
  </conditionalFormatting>
  <conditionalFormatting sqref="C10 C16 C13">
    <cfRule type="duplicateValues" dxfId="28" priority="23"/>
  </conditionalFormatting>
  <conditionalFormatting sqref="C16 C13">
    <cfRule type="duplicateValues" dxfId="27" priority="22"/>
  </conditionalFormatting>
  <conditionalFormatting sqref="C10 C16 C13">
    <cfRule type="duplicateValues" dxfId="26" priority="37"/>
  </conditionalFormatting>
  <conditionalFormatting sqref="C10 C16 C13">
    <cfRule type="duplicateValues" dxfId="25" priority="20"/>
  </conditionalFormatting>
  <conditionalFormatting sqref="C10:C19">
    <cfRule type="duplicateValues" dxfId="24" priority="38"/>
  </conditionalFormatting>
  <conditionalFormatting sqref="C16 C13">
    <cfRule type="duplicateValues" dxfId="23" priority="14"/>
    <cfRule type="duplicateValues" dxfId="22" priority="15"/>
  </conditionalFormatting>
  <conditionalFormatting sqref="C19">
    <cfRule type="duplicateValues" dxfId="21" priority="11"/>
  </conditionalFormatting>
  <conditionalFormatting sqref="C16 C13 C10">
    <cfRule type="duplicateValues" dxfId="20" priority="30"/>
    <cfRule type="duplicateValues" dxfId="19" priority="31"/>
  </conditionalFormatting>
  <conditionalFormatting sqref="C16 C13">
    <cfRule type="duplicateValues" dxfId="18" priority="28"/>
    <cfRule type="duplicateValues" dxfId="17" priority="29"/>
  </conditionalFormatting>
  <conditionalFormatting sqref="C10 C16 C13">
    <cfRule type="duplicateValues" dxfId="16" priority="39"/>
  </conditionalFormatting>
  <conditionalFormatting sqref="C16 C13">
    <cfRule type="duplicateValues" dxfId="15" priority="21"/>
  </conditionalFormatting>
  <conditionalFormatting sqref="C16 C13">
    <cfRule type="duplicateValues" dxfId="14" priority="16"/>
  </conditionalFormatting>
  <conditionalFormatting sqref="C16 C13">
    <cfRule type="duplicateValues" dxfId="13" priority="17"/>
  </conditionalFormatting>
  <conditionalFormatting sqref="C10 C16 C13">
    <cfRule type="duplicateValues" dxfId="12" priority="35"/>
  </conditionalFormatting>
  <conditionalFormatting sqref="C16 C13">
    <cfRule type="duplicateValues" dxfId="11" priority="13"/>
  </conditionalFormatting>
  <conditionalFormatting sqref="C16 C13 C10">
    <cfRule type="duplicateValues" dxfId="10" priority="18"/>
  </conditionalFormatting>
  <conditionalFormatting sqref="C10:C19">
    <cfRule type="duplicateValues" dxfId="9" priority="10"/>
  </conditionalFormatting>
  <conditionalFormatting sqref="C10:C19">
    <cfRule type="duplicateValues" dxfId="8" priority="9"/>
  </conditionalFormatting>
  <conditionalFormatting sqref="C28">
    <cfRule type="duplicateValues" dxfId="7" priority="8"/>
  </conditionalFormatting>
  <conditionalFormatting sqref="C28">
    <cfRule type="duplicateValues" dxfId="6" priority="3"/>
    <cfRule type="duplicateValues" dxfId="5" priority="4"/>
    <cfRule type="duplicateValues" dxfId="4" priority="5"/>
    <cfRule type="duplicateValues" dxfId="3" priority="6"/>
    <cfRule type="duplicateValues" dxfId="2" priority="7"/>
  </conditionalFormatting>
  <conditionalFormatting sqref="C28">
    <cfRule type="duplicateValues" dxfId="1" priority="2"/>
  </conditionalFormatting>
  <conditionalFormatting sqref="C28">
    <cfRule type="duplicateValues" dxfId="0" priority="1"/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C0254-10FF-4141-B1C1-CEE89289A2C4}">
  <dimension ref="A1:AA38"/>
  <sheetViews>
    <sheetView showGridLines="0" topLeftCell="A3" zoomScale="75" workbookViewId="0">
      <selection activeCell="A38" sqref="A38:XFD38"/>
    </sheetView>
  </sheetViews>
  <sheetFormatPr baseColWidth="10" defaultRowHeight="16" x14ac:dyDescent="0.2"/>
  <cols>
    <col min="1" max="1" width="14.6640625" bestFit="1" customWidth="1"/>
    <col min="2" max="2" width="19.1640625" bestFit="1" customWidth="1"/>
    <col min="3" max="3" width="23" bestFit="1" customWidth="1"/>
    <col min="4" max="4" width="22.5" bestFit="1" customWidth="1"/>
    <col min="5" max="5" width="18.83203125" bestFit="1" customWidth="1"/>
    <col min="6" max="6" width="16" bestFit="1" customWidth="1"/>
    <col min="8" max="8" width="15.33203125" bestFit="1" customWidth="1"/>
    <col min="10" max="10" width="8.1640625" bestFit="1" customWidth="1"/>
    <col min="11" max="11" width="17" bestFit="1" customWidth="1"/>
    <col min="12" max="12" width="18" bestFit="1" customWidth="1"/>
    <col min="13" max="13" width="20.6640625" bestFit="1" customWidth="1"/>
    <col min="14" max="14" width="16.83203125" bestFit="1" customWidth="1"/>
    <col min="15" max="15" width="20.33203125" customWidth="1"/>
    <col min="17" max="17" width="16" bestFit="1" customWidth="1"/>
    <col min="20" max="20" width="7.83203125" bestFit="1" customWidth="1"/>
    <col min="21" max="21" width="19.5" bestFit="1" customWidth="1"/>
    <col min="22" max="22" width="19.6640625" bestFit="1" customWidth="1"/>
    <col min="23" max="23" width="21.33203125" bestFit="1" customWidth="1"/>
    <col min="24" max="25" width="9.83203125" bestFit="1" customWidth="1"/>
    <col min="26" max="26" width="10.83203125" customWidth="1"/>
    <col min="27" max="27" width="15.83203125" bestFit="1" customWidth="1"/>
  </cols>
  <sheetData>
    <row r="1" spans="1:27" ht="28" thickBot="1" x14ac:dyDescent="0.4">
      <c r="A1" s="117" t="s">
        <v>59</v>
      </c>
      <c r="B1" s="118"/>
      <c r="C1" s="118"/>
      <c r="D1" s="118"/>
      <c r="E1" s="118"/>
      <c r="F1" s="119"/>
      <c r="J1" s="117" t="s">
        <v>59</v>
      </c>
      <c r="K1" s="118"/>
      <c r="L1" s="118"/>
      <c r="M1" s="118"/>
      <c r="N1" s="118"/>
      <c r="O1" s="119"/>
      <c r="T1" s="117" t="s">
        <v>59</v>
      </c>
      <c r="U1" s="118"/>
      <c r="V1" s="118"/>
      <c r="W1" s="118"/>
      <c r="X1" s="118"/>
      <c r="Y1" s="119"/>
    </row>
    <row r="2" spans="1:27" ht="23" thickBot="1" x14ac:dyDescent="0.35">
      <c r="C2" s="120" t="s">
        <v>527</v>
      </c>
      <c r="D2" s="121"/>
      <c r="L2" s="120" t="s">
        <v>527</v>
      </c>
      <c r="M2" s="121"/>
      <c r="V2" s="120" t="s">
        <v>527</v>
      </c>
      <c r="W2" s="121"/>
    </row>
    <row r="4" spans="1:27" x14ac:dyDescent="0.2">
      <c r="C4" s="122" t="s">
        <v>68</v>
      </c>
      <c r="D4" s="122"/>
      <c r="L4" s="122" t="s">
        <v>70</v>
      </c>
      <c r="M4" s="122"/>
      <c r="V4" s="122" t="s">
        <v>528</v>
      </c>
      <c r="W4" s="122"/>
    </row>
    <row r="5" spans="1:27" ht="17" thickBot="1" x14ac:dyDescent="0.25"/>
    <row r="6" spans="1:27" ht="20" thickBot="1" x14ac:dyDescent="0.25">
      <c r="A6" s="7"/>
      <c r="B6" s="1" t="s">
        <v>0</v>
      </c>
      <c r="C6" s="1" t="s">
        <v>1</v>
      </c>
      <c r="D6" s="1" t="s">
        <v>2</v>
      </c>
      <c r="E6" s="1" t="s">
        <v>3</v>
      </c>
      <c r="F6" s="2" t="s">
        <v>4</v>
      </c>
      <c r="H6" s="6" t="s">
        <v>58</v>
      </c>
      <c r="J6" s="7"/>
      <c r="K6" s="1" t="s">
        <v>0</v>
      </c>
      <c r="L6" s="1" t="s">
        <v>1</v>
      </c>
      <c r="M6" s="1" t="s">
        <v>2</v>
      </c>
      <c r="N6" s="1" t="s">
        <v>3</v>
      </c>
      <c r="O6" s="2" t="s">
        <v>4</v>
      </c>
      <c r="Q6" s="6" t="s">
        <v>58</v>
      </c>
      <c r="T6" s="7"/>
      <c r="U6" s="1" t="s">
        <v>0</v>
      </c>
      <c r="V6" s="1" t="s">
        <v>1</v>
      </c>
      <c r="W6" s="1" t="s">
        <v>2</v>
      </c>
      <c r="X6" s="1" t="s">
        <v>3</v>
      </c>
      <c r="Y6" s="2" t="s">
        <v>4</v>
      </c>
      <c r="AA6" s="6" t="s">
        <v>58</v>
      </c>
    </row>
    <row r="7" spans="1:27" ht="23" thickBot="1" x14ac:dyDescent="0.25">
      <c r="A7" s="8" t="s">
        <v>60</v>
      </c>
      <c r="B7" s="9" t="s">
        <v>82</v>
      </c>
      <c r="C7" s="9" t="s">
        <v>622</v>
      </c>
      <c r="D7" s="9" t="s">
        <v>623</v>
      </c>
      <c r="E7" s="9"/>
      <c r="F7" s="10"/>
      <c r="H7" s="4">
        <v>160</v>
      </c>
      <c r="J7" s="8" t="s">
        <v>60</v>
      </c>
      <c r="K7" s="9" t="s">
        <v>100</v>
      </c>
      <c r="L7" s="9" t="s">
        <v>327</v>
      </c>
      <c r="M7" s="9" t="s">
        <v>546</v>
      </c>
      <c r="N7" s="9" t="s">
        <v>547</v>
      </c>
      <c r="O7" s="10"/>
      <c r="Q7" s="4">
        <v>96</v>
      </c>
      <c r="T7" s="8" t="s">
        <v>60</v>
      </c>
      <c r="U7" s="9" t="s">
        <v>529</v>
      </c>
      <c r="V7" s="9" t="s">
        <v>530</v>
      </c>
      <c r="W7" s="9" t="s">
        <v>531</v>
      </c>
      <c r="X7" s="9"/>
      <c r="Y7" s="10"/>
      <c r="AA7" s="4">
        <v>60</v>
      </c>
    </row>
    <row r="8" spans="1:27" ht="23" thickBot="1" x14ac:dyDescent="0.25">
      <c r="A8" s="8" t="s">
        <v>61</v>
      </c>
      <c r="B8" s="9" t="s">
        <v>624</v>
      </c>
      <c r="C8" s="9" t="s">
        <v>625</v>
      </c>
      <c r="D8" s="9" t="s">
        <v>626</v>
      </c>
      <c r="E8" s="9"/>
      <c r="F8" s="10"/>
      <c r="H8" s="4">
        <v>155</v>
      </c>
      <c r="I8" s="22"/>
      <c r="J8" s="8" t="s">
        <v>61</v>
      </c>
      <c r="K8" s="9" t="s">
        <v>548</v>
      </c>
      <c r="L8" s="9" t="s">
        <v>549</v>
      </c>
      <c r="M8" s="9" t="s">
        <v>550</v>
      </c>
      <c r="N8" s="9" t="s">
        <v>551</v>
      </c>
      <c r="O8" s="10"/>
      <c r="Q8" s="4">
        <v>92</v>
      </c>
      <c r="T8" s="8" t="s">
        <v>61</v>
      </c>
      <c r="U8" s="9"/>
      <c r="V8" s="9"/>
      <c r="W8" s="9"/>
      <c r="X8" s="9"/>
      <c r="Y8" s="10"/>
      <c r="AA8" s="4">
        <v>50</v>
      </c>
    </row>
    <row r="9" spans="1:27" ht="23" thickBot="1" x14ac:dyDescent="0.25">
      <c r="A9" s="8" t="s">
        <v>62</v>
      </c>
      <c r="B9" s="9" t="s">
        <v>627</v>
      </c>
      <c r="C9" s="9" t="s">
        <v>101</v>
      </c>
      <c r="D9" s="9" t="s">
        <v>628</v>
      </c>
      <c r="E9" s="9"/>
      <c r="F9" s="10"/>
      <c r="H9" s="4">
        <v>150</v>
      </c>
      <c r="J9" s="8" t="s">
        <v>62</v>
      </c>
      <c r="K9" s="9" t="s">
        <v>552</v>
      </c>
      <c r="L9" s="9" t="s">
        <v>373</v>
      </c>
      <c r="M9" s="9" t="s">
        <v>123</v>
      </c>
      <c r="N9" s="9" t="s">
        <v>125</v>
      </c>
      <c r="O9" s="10"/>
      <c r="Q9" s="4">
        <v>88</v>
      </c>
      <c r="T9" s="8" t="s">
        <v>62</v>
      </c>
      <c r="U9" s="9" t="s">
        <v>396</v>
      </c>
      <c r="V9" s="9" t="s">
        <v>399</v>
      </c>
      <c r="W9" s="9" t="s">
        <v>532</v>
      </c>
      <c r="X9" s="9"/>
      <c r="Y9" s="10"/>
      <c r="AA9" s="4">
        <v>40</v>
      </c>
    </row>
    <row r="10" spans="1:27" ht="23" thickBot="1" x14ac:dyDescent="0.25">
      <c r="A10" s="8">
        <v>4</v>
      </c>
      <c r="B10" s="9" t="s">
        <v>629</v>
      </c>
      <c r="C10" s="9" t="s">
        <v>630</v>
      </c>
      <c r="D10" s="9"/>
      <c r="E10" s="9"/>
      <c r="F10" s="10"/>
      <c r="H10" s="4">
        <v>145</v>
      </c>
      <c r="J10" s="8">
        <v>4</v>
      </c>
      <c r="K10" s="9" t="s">
        <v>553</v>
      </c>
      <c r="L10" s="9" t="s">
        <v>554</v>
      </c>
      <c r="M10" s="9" t="s">
        <v>555</v>
      </c>
      <c r="N10" s="9" t="s">
        <v>556</v>
      </c>
      <c r="O10" s="10"/>
      <c r="Q10" s="4">
        <v>84</v>
      </c>
      <c r="T10" s="8">
        <v>4</v>
      </c>
      <c r="U10" s="9" t="s">
        <v>229</v>
      </c>
      <c r="V10" s="9" t="s">
        <v>533</v>
      </c>
      <c r="W10" s="9" t="s">
        <v>534</v>
      </c>
      <c r="X10" s="9"/>
      <c r="Y10" s="10"/>
      <c r="AA10" s="4">
        <v>30</v>
      </c>
    </row>
    <row r="11" spans="1:27" ht="23" thickBot="1" x14ac:dyDescent="0.25">
      <c r="A11" s="8">
        <v>5</v>
      </c>
      <c r="B11" s="3" t="s">
        <v>87</v>
      </c>
      <c r="C11" s="3" t="s">
        <v>312</v>
      </c>
      <c r="D11" s="3" t="s">
        <v>294</v>
      </c>
      <c r="E11" s="9"/>
      <c r="F11" s="10"/>
      <c r="H11" s="4">
        <v>130</v>
      </c>
      <c r="J11" s="8">
        <v>5</v>
      </c>
      <c r="K11" s="9" t="s">
        <v>172</v>
      </c>
      <c r="L11" s="9" t="s">
        <v>111</v>
      </c>
      <c r="M11" s="9" t="s">
        <v>98</v>
      </c>
      <c r="N11" s="9" t="s">
        <v>510</v>
      </c>
      <c r="O11" s="10"/>
      <c r="Q11" s="4">
        <v>80</v>
      </c>
      <c r="T11" s="8">
        <v>5</v>
      </c>
      <c r="U11" s="9" t="s">
        <v>535</v>
      </c>
      <c r="V11" s="9" t="s">
        <v>536</v>
      </c>
      <c r="W11" s="9" t="s">
        <v>537</v>
      </c>
      <c r="X11" s="9"/>
      <c r="Y11" s="10"/>
      <c r="AA11" s="4">
        <v>20</v>
      </c>
    </row>
    <row r="12" spans="1:27" ht="23" thickBot="1" x14ac:dyDescent="0.25">
      <c r="A12" s="8">
        <v>6</v>
      </c>
      <c r="B12" s="9" t="s">
        <v>631</v>
      </c>
      <c r="C12" s="9" t="s">
        <v>632</v>
      </c>
      <c r="D12" s="9" t="s">
        <v>633</v>
      </c>
      <c r="E12" s="9"/>
      <c r="F12" s="10"/>
      <c r="H12" s="4">
        <v>130</v>
      </c>
      <c r="J12" s="8">
        <v>6</v>
      </c>
      <c r="K12" s="9" t="s">
        <v>557</v>
      </c>
      <c r="L12" s="9" t="s">
        <v>558</v>
      </c>
      <c r="M12" s="9" t="s">
        <v>559</v>
      </c>
      <c r="N12" s="9" t="s">
        <v>560</v>
      </c>
      <c r="O12" s="10"/>
      <c r="Q12" s="4">
        <v>76</v>
      </c>
      <c r="T12" s="8">
        <v>5</v>
      </c>
      <c r="U12" s="9" t="s">
        <v>521</v>
      </c>
      <c r="V12" s="9" t="s">
        <v>538</v>
      </c>
      <c r="W12" s="9" t="s">
        <v>515</v>
      </c>
      <c r="X12" s="9"/>
      <c r="Y12" s="10"/>
      <c r="AA12" s="4">
        <v>20</v>
      </c>
    </row>
    <row r="13" spans="1:27" ht="23" thickBot="1" x14ac:dyDescent="0.25">
      <c r="A13" s="8">
        <v>7</v>
      </c>
      <c r="B13" s="9" t="s">
        <v>634</v>
      </c>
      <c r="C13" s="9" t="s">
        <v>635</v>
      </c>
      <c r="D13" s="9" t="s">
        <v>509</v>
      </c>
      <c r="E13" s="9"/>
      <c r="F13" s="10"/>
      <c r="H13" s="4">
        <v>130</v>
      </c>
      <c r="J13" s="8">
        <v>7</v>
      </c>
      <c r="K13" s="9" t="s">
        <v>561</v>
      </c>
      <c r="L13" s="9" t="s">
        <v>562</v>
      </c>
      <c r="M13" s="9" t="s">
        <v>563</v>
      </c>
      <c r="N13" s="9" t="s">
        <v>564</v>
      </c>
      <c r="O13" s="10"/>
      <c r="Q13" s="4">
        <v>72</v>
      </c>
      <c r="T13" s="8">
        <v>5</v>
      </c>
      <c r="U13" s="9" t="s">
        <v>154</v>
      </c>
      <c r="V13" s="9" t="s">
        <v>342</v>
      </c>
      <c r="W13" s="9" t="s">
        <v>539</v>
      </c>
      <c r="X13" s="9"/>
      <c r="Y13" s="10"/>
      <c r="AA13" s="4">
        <v>20</v>
      </c>
    </row>
    <row r="14" spans="1:27" ht="23" thickBot="1" x14ac:dyDescent="0.25">
      <c r="A14" s="8">
        <v>8</v>
      </c>
      <c r="B14" s="9" t="s">
        <v>636</v>
      </c>
      <c r="C14" s="9" t="s">
        <v>637</v>
      </c>
      <c r="D14" s="9" t="s">
        <v>638</v>
      </c>
      <c r="E14" s="9"/>
      <c r="F14" s="10"/>
      <c r="H14" s="4">
        <v>130</v>
      </c>
      <c r="J14" s="8">
        <v>8</v>
      </c>
      <c r="K14" s="9" t="s">
        <v>565</v>
      </c>
      <c r="L14" s="9" t="s">
        <v>566</v>
      </c>
      <c r="M14" s="9" t="s">
        <v>567</v>
      </c>
      <c r="N14" s="9" t="s">
        <v>568</v>
      </c>
      <c r="O14" s="10"/>
      <c r="Q14" s="4">
        <v>68</v>
      </c>
      <c r="T14" s="8">
        <v>5</v>
      </c>
      <c r="U14" s="9" t="s">
        <v>153</v>
      </c>
      <c r="V14" s="9" t="s">
        <v>155</v>
      </c>
      <c r="W14" s="9" t="s">
        <v>398</v>
      </c>
      <c r="X14" s="9"/>
      <c r="Y14" s="10"/>
      <c r="AA14" s="4">
        <v>20</v>
      </c>
    </row>
    <row r="15" spans="1:27" ht="23" thickBot="1" x14ac:dyDescent="0.25">
      <c r="A15" s="8">
        <v>9</v>
      </c>
      <c r="B15" s="9" t="s">
        <v>91</v>
      </c>
      <c r="C15" s="9" t="s">
        <v>389</v>
      </c>
      <c r="D15" s="9" t="s">
        <v>639</v>
      </c>
      <c r="E15" s="9"/>
      <c r="F15" s="10"/>
      <c r="H15" s="4">
        <v>110</v>
      </c>
      <c r="J15" s="8">
        <v>9</v>
      </c>
      <c r="K15" s="9" t="s">
        <v>569</v>
      </c>
      <c r="L15" s="9" t="s">
        <v>570</v>
      </c>
      <c r="M15" s="9" t="s">
        <v>571</v>
      </c>
      <c r="N15" s="9" t="s">
        <v>572</v>
      </c>
      <c r="O15" s="10"/>
      <c r="Q15" s="4">
        <v>64</v>
      </c>
      <c r="T15" s="8">
        <v>5</v>
      </c>
      <c r="U15" s="9" t="s">
        <v>540</v>
      </c>
      <c r="V15" s="9" t="s">
        <v>541</v>
      </c>
      <c r="W15" s="9" t="s">
        <v>542</v>
      </c>
      <c r="X15" s="9"/>
      <c r="Y15" s="10"/>
      <c r="AA15" s="4">
        <v>20</v>
      </c>
    </row>
    <row r="16" spans="1:27" ht="23" thickBot="1" x14ac:dyDescent="0.25">
      <c r="A16" s="8">
        <v>10</v>
      </c>
      <c r="B16" s="9" t="s">
        <v>640</v>
      </c>
      <c r="C16" s="9" t="s">
        <v>641</v>
      </c>
      <c r="D16" s="9" t="s">
        <v>642</v>
      </c>
      <c r="E16" s="9"/>
      <c r="F16" s="10"/>
      <c r="H16" s="4">
        <v>110</v>
      </c>
      <c r="J16" s="8">
        <v>10</v>
      </c>
      <c r="K16" s="9" t="s">
        <v>573</v>
      </c>
      <c r="L16" s="9" t="s">
        <v>574</v>
      </c>
      <c r="M16" s="9" t="s">
        <v>575</v>
      </c>
      <c r="N16" s="9" t="s">
        <v>576</v>
      </c>
      <c r="O16" s="10"/>
      <c r="Q16" s="4">
        <v>60</v>
      </c>
      <c r="T16" s="8">
        <v>5</v>
      </c>
      <c r="U16" s="9" t="s">
        <v>544</v>
      </c>
      <c r="V16" s="9" t="s">
        <v>545</v>
      </c>
      <c r="W16" s="9" t="s">
        <v>543</v>
      </c>
      <c r="X16" s="9"/>
      <c r="Y16" s="10"/>
      <c r="AA16" s="5">
        <v>20</v>
      </c>
    </row>
    <row r="17" spans="1:27" ht="23" thickBot="1" x14ac:dyDescent="0.25">
      <c r="A17" s="8">
        <v>11</v>
      </c>
      <c r="B17" s="9" t="s">
        <v>94</v>
      </c>
      <c r="C17" s="9" t="s">
        <v>96</v>
      </c>
      <c r="D17" s="9" t="s">
        <v>108</v>
      </c>
      <c r="E17" s="9"/>
      <c r="F17" s="10"/>
      <c r="H17" s="4">
        <v>110</v>
      </c>
      <c r="J17" s="8">
        <v>11</v>
      </c>
      <c r="K17" s="9" t="s">
        <v>577</v>
      </c>
      <c r="L17" s="9" t="s">
        <v>486</v>
      </c>
      <c r="M17" s="9" t="s">
        <v>578</v>
      </c>
      <c r="N17" s="9" t="s">
        <v>579</v>
      </c>
      <c r="O17" s="10"/>
      <c r="Q17" s="4">
        <v>56</v>
      </c>
      <c r="T17" s="59"/>
      <c r="U17" s="58"/>
      <c r="V17" s="58"/>
      <c r="W17" s="58"/>
      <c r="X17" s="58"/>
      <c r="Y17" s="58"/>
      <c r="AA17" s="47"/>
    </row>
    <row r="18" spans="1:27" ht="23" thickBot="1" x14ac:dyDescent="0.25">
      <c r="A18" s="8">
        <v>12</v>
      </c>
      <c r="B18" s="9" t="s">
        <v>436</v>
      </c>
      <c r="C18" s="9" t="s">
        <v>643</v>
      </c>
      <c r="D18" s="9" t="s">
        <v>231</v>
      </c>
      <c r="E18" s="9"/>
      <c r="F18" s="10"/>
      <c r="H18" s="4">
        <v>110</v>
      </c>
      <c r="J18" s="8">
        <v>12</v>
      </c>
      <c r="K18" s="9" t="s">
        <v>580</v>
      </c>
      <c r="L18" s="9" t="s">
        <v>581</v>
      </c>
      <c r="M18" s="9" t="s">
        <v>582</v>
      </c>
      <c r="N18" s="9" t="s">
        <v>583</v>
      </c>
      <c r="O18" s="10"/>
      <c r="Q18" s="4">
        <v>52</v>
      </c>
      <c r="T18" s="57"/>
      <c r="U18" s="3"/>
      <c r="V18" s="3"/>
      <c r="W18" s="3"/>
      <c r="X18" s="3"/>
      <c r="Y18" s="3"/>
      <c r="AA18" s="47"/>
    </row>
    <row r="19" spans="1:27" ht="23" thickBot="1" x14ac:dyDescent="0.25">
      <c r="A19" s="8">
        <v>13</v>
      </c>
      <c r="B19" s="9" t="s">
        <v>644</v>
      </c>
      <c r="C19" s="9" t="s">
        <v>337</v>
      </c>
      <c r="D19" s="9" t="s">
        <v>307</v>
      </c>
      <c r="E19" s="9"/>
      <c r="F19" s="10"/>
      <c r="H19" s="4">
        <v>110</v>
      </c>
      <c r="J19" s="8">
        <v>13</v>
      </c>
      <c r="K19" s="9" t="s">
        <v>584</v>
      </c>
      <c r="L19" s="9" t="s">
        <v>585</v>
      </c>
      <c r="M19" s="9" t="s">
        <v>586</v>
      </c>
      <c r="N19" s="9" t="s">
        <v>587</v>
      </c>
      <c r="O19" s="10"/>
      <c r="Q19" s="4">
        <v>48</v>
      </c>
      <c r="T19" s="57"/>
      <c r="U19" s="3"/>
      <c r="V19" s="3"/>
      <c r="W19" s="3"/>
      <c r="X19" s="3"/>
      <c r="Y19" s="3"/>
      <c r="AA19" s="47"/>
    </row>
    <row r="20" spans="1:27" ht="23" thickBot="1" x14ac:dyDescent="0.25">
      <c r="A20" s="8">
        <v>14</v>
      </c>
      <c r="B20" s="9" t="s">
        <v>645</v>
      </c>
      <c r="C20" s="9" t="s">
        <v>646</v>
      </c>
      <c r="D20" s="9" t="s">
        <v>647</v>
      </c>
      <c r="E20" s="9"/>
      <c r="F20" s="10"/>
      <c r="H20" s="4">
        <v>110</v>
      </c>
      <c r="J20" s="8">
        <v>14</v>
      </c>
      <c r="K20" s="9" t="s">
        <v>588</v>
      </c>
      <c r="L20" s="9" t="s">
        <v>487</v>
      </c>
      <c r="M20" s="9" t="s">
        <v>589</v>
      </c>
      <c r="N20" s="9" t="s">
        <v>590</v>
      </c>
      <c r="O20" s="10"/>
      <c r="Q20" s="4">
        <v>44</v>
      </c>
      <c r="T20" s="57"/>
      <c r="U20" s="3"/>
      <c r="V20" s="3"/>
      <c r="W20" s="3"/>
      <c r="X20" s="3"/>
      <c r="Y20" s="3"/>
      <c r="AA20" s="47"/>
    </row>
    <row r="21" spans="1:27" ht="23" thickBot="1" x14ac:dyDescent="0.25">
      <c r="A21" s="8">
        <v>15</v>
      </c>
      <c r="B21" s="9" t="s">
        <v>6</v>
      </c>
      <c r="C21" s="9" t="s">
        <v>444</v>
      </c>
      <c r="D21" s="9" t="s">
        <v>67</v>
      </c>
      <c r="E21" s="9"/>
      <c r="F21" s="10"/>
      <c r="H21" s="4">
        <v>110</v>
      </c>
      <c r="J21" s="8">
        <v>15</v>
      </c>
      <c r="K21" s="9"/>
      <c r="L21" s="9"/>
      <c r="M21" s="9"/>
      <c r="N21" s="9"/>
      <c r="O21" s="10"/>
      <c r="Q21" s="4">
        <v>40</v>
      </c>
      <c r="T21" s="57"/>
      <c r="U21" s="3"/>
      <c r="V21" s="3"/>
      <c r="W21" s="3"/>
      <c r="X21" s="3"/>
      <c r="Y21" s="3"/>
      <c r="AA21" s="47"/>
    </row>
    <row r="22" spans="1:27" ht="23" thickBot="1" x14ac:dyDescent="0.25">
      <c r="A22" s="8">
        <v>16</v>
      </c>
      <c r="B22" s="9" t="s">
        <v>118</v>
      </c>
      <c r="C22" s="9" t="s">
        <v>648</v>
      </c>
      <c r="D22" s="9" t="s">
        <v>395</v>
      </c>
      <c r="E22" s="9"/>
      <c r="F22" s="10"/>
      <c r="H22" s="4">
        <v>110</v>
      </c>
      <c r="J22" s="8">
        <v>16</v>
      </c>
      <c r="K22" s="9" t="s">
        <v>591</v>
      </c>
      <c r="L22" s="9" t="s">
        <v>592</v>
      </c>
      <c r="M22" s="9" t="s">
        <v>593</v>
      </c>
      <c r="N22" s="9" t="s">
        <v>594</v>
      </c>
      <c r="O22" s="10"/>
      <c r="Q22" s="4">
        <v>36</v>
      </c>
      <c r="T22" s="57"/>
      <c r="U22" s="3"/>
      <c r="V22" s="3"/>
      <c r="W22" s="3"/>
      <c r="X22" s="3"/>
      <c r="Y22" s="3"/>
      <c r="AA22" s="47"/>
    </row>
    <row r="23" spans="1:27" ht="23" thickBot="1" x14ac:dyDescent="0.25">
      <c r="A23" s="8">
        <v>17</v>
      </c>
      <c r="B23" s="9"/>
      <c r="C23" s="9"/>
      <c r="D23" s="9"/>
      <c r="E23" s="9"/>
      <c r="F23" s="10"/>
      <c r="H23" s="4">
        <v>90</v>
      </c>
      <c r="J23" s="8">
        <v>17</v>
      </c>
      <c r="K23" s="9" t="s">
        <v>333</v>
      </c>
      <c r="L23" s="9" t="s">
        <v>595</v>
      </c>
      <c r="M23" s="9" t="s">
        <v>596</v>
      </c>
      <c r="N23" s="9" t="s">
        <v>597</v>
      </c>
      <c r="O23" s="10"/>
      <c r="Q23" s="4">
        <v>32</v>
      </c>
      <c r="T23" s="57"/>
      <c r="U23" s="3"/>
      <c r="V23" s="3"/>
      <c r="W23" s="3"/>
      <c r="X23" s="3"/>
      <c r="Y23" s="3"/>
      <c r="AA23" s="47"/>
    </row>
    <row r="24" spans="1:27" ht="23" thickBot="1" x14ac:dyDescent="0.25">
      <c r="A24" s="8">
        <v>18</v>
      </c>
      <c r="B24" s="9" t="s">
        <v>227</v>
      </c>
      <c r="C24" s="9"/>
      <c r="D24" s="9"/>
      <c r="E24" s="9"/>
      <c r="F24" s="10"/>
      <c r="H24" s="4">
        <v>80</v>
      </c>
      <c r="J24" s="8">
        <v>18</v>
      </c>
      <c r="K24" s="9" t="s">
        <v>598</v>
      </c>
      <c r="L24" s="9" t="s">
        <v>599</v>
      </c>
      <c r="M24" s="9" t="s">
        <v>600</v>
      </c>
      <c r="N24" s="9" t="s">
        <v>601</v>
      </c>
      <c r="O24" s="10"/>
      <c r="Q24" s="4">
        <v>28</v>
      </c>
      <c r="T24" s="57"/>
      <c r="U24" s="3"/>
      <c r="V24" s="3"/>
      <c r="W24" s="3"/>
      <c r="X24" s="3"/>
      <c r="Y24" s="3"/>
      <c r="AA24" s="47"/>
    </row>
    <row r="25" spans="1:27" ht="23" thickBot="1" x14ac:dyDescent="0.25">
      <c r="A25" s="8">
        <v>19</v>
      </c>
      <c r="B25" s="9" t="s">
        <v>83</v>
      </c>
      <c r="C25" s="9" t="s">
        <v>9</v>
      </c>
      <c r="D25" s="9" t="s">
        <v>13</v>
      </c>
      <c r="E25" s="9"/>
      <c r="F25" s="10"/>
      <c r="H25" s="4">
        <v>70</v>
      </c>
      <c r="J25" s="8">
        <v>19</v>
      </c>
      <c r="K25" s="9" t="s">
        <v>603</v>
      </c>
      <c r="L25" s="9" t="s">
        <v>602</v>
      </c>
      <c r="M25" s="9" t="s">
        <v>604</v>
      </c>
      <c r="N25" s="9" t="s">
        <v>605</v>
      </c>
      <c r="O25" s="10"/>
      <c r="Q25" s="4">
        <v>24</v>
      </c>
      <c r="T25" s="57"/>
      <c r="U25" s="3"/>
      <c r="V25" s="3"/>
      <c r="W25" s="3"/>
      <c r="X25" s="3"/>
      <c r="Y25" s="3"/>
      <c r="AA25" s="47"/>
    </row>
    <row r="26" spans="1:27" ht="23" thickBot="1" x14ac:dyDescent="0.25">
      <c r="A26" s="8">
        <v>20</v>
      </c>
      <c r="B26" s="9" t="s">
        <v>511</v>
      </c>
      <c r="C26" s="9" t="s">
        <v>649</v>
      </c>
      <c r="D26" s="9" t="s">
        <v>650</v>
      </c>
      <c r="E26" s="9"/>
      <c r="F26" s="10"/>
      <c r="H26" s="4">
        <v>70</v>
      </c>
      <c r="J26" s="8">
        <v>20</v>
      </c>
      <c r="K26" s="9"/>
      <c r="L26" s="9"/>
      <c r="M26" s="9"/>
      <c r="N26" s="9"/>
      <c r="O26" s="10"/>
      <c r="Q26" s="4">
        <v>20</v>
      </c>
      <c r="T26" s="57"/>
      <c r="U26" s="3"/>
      <c r="V26" s="3"/>
      <c r="W26" s="3"/>
      <c r="X26" s="3"/>
      <c r="Y26" s="3"/>
      <c r="AA26" s="47"/>
    </row>
    <row r="27" spans="1:27" ht="23" thickBot="1" x14ac:dyDescent="0.25">
      <c r="A27" s="8">
        <v>21</v>
      </c>
      <c r="B27" s="9" t="s">
        <v>84</v>
      </c>
      <c r="C27" s="9" t="s">
        <v>508</v>
      </c>
      <c r="D27" s="9" t="s">
        <v>651</v>
      </c>
      <c r="E27" s="9"/>
      <c r="F27" s="10"/>
      <c r="H27" s="4">
        <v>50</v>
      </c>
      <c r="J27" s="8">
        <v>21</v>
      </c>
      <c r="K27" s="9" t="s">
        <v>606</v>
      </c>
      <c r="L27" s="9" t="s">
        <v>607</v>
      </c>
      <c r="M27" s="9" t="s">
        <v>608</v>
      </c>
      <c r="N27" s="9" t="s">
        <v>609</v>
      </c>
      <c r="O27" s="10"/>
      <c r="Q27" s="4">
        <v>16</v>
      </c>
      <c r="T27" s="57"/>
      <c r="U27" s="3"/>
      <c r="V27" s="3"/>
      <c r="W27" s="3"/>
      <c r="X27" s="3"/>
      <c r="Y27" s="3"/>
      <c r="AA27" s="47"/>
    </row>
    <row r="28" spans="1:27" ht="23" thickBot="1" x14ac:dyDescent="0.25">
      <c r="A28" s="8">
        <v>22</v>
      </c>
      <c r="B28" s="9" t="s">
        <v>493</v>
      </c>
      <c r="C28" s="9" t="s">
        <v>492</v>
      </c>
      <c r="D28" s="9" t="s">
        <v>652</v>
      </c>
      <c r="E28" s="9"/>
      <c r="F28" s="10"/>
      <c r="H28" s="4">
        <v>50</v>
      </c>
      <c r="J28" s="8">
        <v>22</v>
      </c>
      <c r="K28" s="9" t="s">
        <v>610</v>
      </c>
      <c r="L28" s="9" t="s">
        <v>611</v>
      </c>
      <c r="M28" s="9" t="s">
        <v>612</v>
      </c>
      <c r="N28" s="9" t="s">
        <v>613</v>
      </c>
      <c r="O28" s="10"/>
      <c r="Q28" s="4">
        <v>12</v>
      </c>
      <c r="T28" s="57"/>
      <c r="U28" s="3"/>
      <c r="V28" s="3"/>
      <c r="W28" s="3"/>
      <c r="X28" s="3"/>
      <c r="Y28" s="3"/>
      <c r="AA28" s="47"/>
    </row>
    <row r="29" spans="1:27" ht="23" thickBot="1" x14ac:dyDescent="0.25">
      <c r="A29" s="8">
        <v>23</v>
      </c>
      <c r="B29" s="9" t="s">
        <v>653</v>
      </c>
      <c r="C29" s="9" t="s">
        <v>654</v>
      </c>
      <c r="D29" s="9" t="s">
        <v>655</v>
      </c>
      <c r="E29" s="9"/>
      <c r="F29" s="10"/>
      <c r="H29" s="4">
        <v>50</v>
      </c>
      <c r="J29" s="8">
        <v>23</v>
      </c>
      <c r="K29" s="9" t="s">
        <v>614</v>
      </c>
      <c r="L29" s="9" t="s">
        <v>615</v>
      </c>
      <c r="M29" s="9" t="s">
        <v>616</v>
      </c>
      <c r="N29" s="9" t="s">
        <v>617</v>
      </c>
      <c r="O29" s="10"/>
      <c r="Q29" s="4">
        <v>8</v>
      </c>
      <c r="T29" s="57"/>
      <c r="U29" s="3"/>
      <c r="V29" s="3"/>
      <c r="W29" s="3"/>
      <c r="X29" s="3"/>
      <c r="Y29" s="3"/>
      <c r="AA29" s="47"/>
    </row>
    <row r="30" spans="1:27" ht="23" thickBot="1" x14ac:dyDescent="0.25">
      <c r="A30" s="8">
        <v>24</v>
      </c>
      <c r="B30" s="9" t="s">
        <v>522</v>
      </c>
      <c r="C30" s="9" t="s">
        <v>488</v>
      </c>
      <c r="D30" s="9" t="s">
        <v>523</v>
      </c>
      <c r="E30" s="9"/>
      <c r="F30" s="10"/>
      <c r="H30" s="4">
        <v>50</v>
      </c>
      <c r="J30" s="8">
        <v>24</v>
      </c>
      <c r="K30" s="9" t="s">
        <v>618</v>
      </c>
      <c r="L30" s="9" t="s">
        <v>619</v>
      </c>
      <c r="M30" s="9" t="s">
        <v>620</v>
      </c>
      <c r="N30" s="9" t="s">
        <v>621</v>
      </c>
      <c r="O30" s="10"/>
      <c r="Q30" s="5">
        <v>4</v>
      </c>
      <c r="T30" s="57"/>
      <c r="U30" s="3"/>
      <c r="V30" s="3"/>
      <c r="W30" s="3"/>
      <c r="X30" s="3"/>
      <c r="Y30" s="3"/>
      <c r="AA30" s="47"/>
    </row>
    <row r="31" spans="1:27" ht="23" thickBot="1" x14ac:dyDescent="0.25">
      <c r="A31" s="8">
        <v>25</v>
      </c>
      <c r="B31" s="9"/>
      <c r="C31" s="9"/>
      <c r="D31" s="9"/>
      <c r="E31" s="9"/>
      <c r="F31" s="10"/>
      <c r="H31" s="4">
        <v>25</v>
      </c>
      <c r="J31" s="59"/>
      <c r="K31" s="58"/>
      <c r="L31" s="58"/>
      <c r="M31" s="58"/>
      <c r="N31" s="58"/>
      <c r="O31" s="58"/>
      <c r="Q31" s="62"/>
      <c r="T31" s="57"/>
      <c r="U31" s="3"/>
      <c r="V31" s="3"/>
      <c r="W31" s="3"/>
      <c r="X31" s="3"/>
      <c r="Y31" s="3"/>
      <c r="AA31" s="47"/>
    </row>
    <row r="32" spans="1:27" ht="23" thickBot="1" x14ac:dyDescent="0.25">
      <c r="A32" s="8">
        <v>26</v>
      </c>
      <c r="B32" s="9" t="s">
        <v>656</v>
      </c>
      <c r="C32" s="9" t="s">
        <v>657</v>
      </c>
      <c r="D32" s="9" t="s">
        <v>658</v>
      </c>
      <c r="E32" s="9"/>
      <c r="F32" s="10"/>
      <c r="H32" s="4">
        <v>25</v>
      </c>
      <c r="J32" s="57"/>
      <c r="K32" s="3"/>
      <c r="L32" s="3"/>
      <c r="M32" s="3"/>
      <c r="N32" s="3"/>
      <c r="O32" s="3"/>
      <c r="Q32" s="47"/>
      <c r="T32" s="57"/>
      <c r="U32" s="3"/>
      <c r="V32" s="3"/>
      <c r="W32" s="3"/>
      <c r="X32" s="3"/>
      <c r="Y32" s="3"/>
      <c r="AA32" s="47"/>
    </row>
    <row r="33" spans="1:17" ht="23" thickBot="1" x14ac:dyDescent="0.25">
      <c r="A33" s="8">
        <v>27</v>
      </c>
      <c r="B33" s="9" t="s">
        <v>659</v>
      </c>
      <c r="C33" s="9" t="s">
        <v>660</v>
      </c>
      <c r="D33" s="9" t="s">
        <v>661</v>
      </c>
      <c r="E33" s="9"/>
      <c r="F33" s="10"/>
      <c r="H33" s="4">
        <v>25</v>
      </c>
      <c r="J33" s="57"/>
      <c r="K33" s="3"/>
      <c r="L33" s="3"/>
      <c r="M33" s="3"/>
      <c r="N33" s="3"/>
      <c r="O33" s="3"/>
      <c r="Q33" s="47"/>
    </row>
    <row r="34" spans="1:17" ht="23" thickBot="1" x14ac:dyDescent="0.25">
      <c r="A34" s="8">
        <v>28</v>
      </c>
      <c r="B34" s="9" t="s">
        <v>662</v>
      </c>
      <c r="C34" s="9" t="s">
        <v>494</v>
      </c>
      <c r="D34" s="9" t="s">
        <v>663</v>
      </c>
      <c r="E34" s="9"/>
      <c r="F34" s="10"/>
      <c r="H34" s="4">
        <v>25</v>
      </c>
      <c r="J34" s="57"/>
      <c r="K34" s="3"/>
      <c r="L34" s="3"/>
      <c r="M34" s="3"/>
      <c r="N34" s="3"/>
      <c r="O34" s="3"/>
      <c r="Q34" s="47"/>
    </row>
    <row r="35" spans="1:17" ht="23" thickBot="1" x14ac:dyDescent="0.25">
      <c r="A35" s="8">
        <v>29</v>
      </c>
      <c r="B35" s="9" t="s">
        <v>966</v>
      </c>
      <c r="C35" s="9" t="s">
        <v>664</v>
      </c>
      <c r="D35" s="9" t="s">
        <v>665</v>
      </c>
      <c r="E35" s="9"/>
      <c r="F35" s="10"/>
      <c r="H35" s="4">
        <v>25</v>
      </c>
      <c r="J35" s="57"/>
      <c r="K35" s="3"/>
      <c r="L35" s="3"/>
      <c r="M35" s="3"/>
      <c r="N35" s="3"/>
      <c r="O35" s="3"/>
      <c r="Q35" s="47"/>
    </row>
    <row r="36" spans="1:17" ht="23" thickBot="1" x14ac:dyDescent="0.25">
      <c r="A36" s="8">
        <v>30</v>
      </c>
      <c r="B36" s="9" t="s">
        <v>666</v>
      </c>
      <c r="C36" s="9" t="s">
        <v>667</v>
      </c>
      <c r="D36" s="9" t="s">
        <v>668</v>
      </c>
      <c r="E36" s="9"/>
      <c r="F36" s="10"/>
      <c r="H36" s="4">
        <v>25</v>
      </c>
      <c r="J36" s="57"/>
      <c r="K36" s="3"/>
      <c r="L36" s="3"/>
      <c r="M36" s="3"/>
      <c r="N36" s="3"/>
      <c r="O36" s="3"/>
      <c r="Q36" s="47"/>
    </row>
    <row r="37" spans="1:17" ht="23" thickBot="1" x14ac:dyDescent="0.25">
      <c r="A37" s="8">
        <v>31</v>
      </c>
      <c r="B37" s="9" t="s">
        <v>136</v>
      </c>
      <c r="C37" s="9" t="s">
        <v>321</v>
      </c>
      <c r="D37" s="9" t="s">
        <v>325</v>
      </c>
      <c r="E37" s="9"/>
      <c r="F37" s="10"/>
      <c r="H37" s="4">
        <v>25</v>
      </c>
      <c r="J37" s="57"/>
      <c r="K37" s="3"/>
      <c r="L37" s="3"/>
      <c r="M37" s="3"/>
      <c r="N37" s="3"/>
      <c r="O37" s="3"/>
      <c r="Q37" s="47"/>
    </row>
    <row r="38" spans="1:17" ht="23" thickBot="1" x14ac:dyDescent="0.25">
      <c r="A38" s="8">
        <v>32</v>
      </c>
      <c r="B38" s="9" t="s">
        <v>669</v>
      </c>
      <c r="C38" s="9" t="s">
        <v>670</v>
      </c>
      <c r="D38" s="9" t="s">
        <v>671</v>
      </c>
      <c r="E38" s="9"/>
      <c r="F38" s="10"/>
      <c r="H38" s="5">
        <v>25</v>
      </c>
      <c r="J38" s="57"/>
      <c r="K38" s="3"/>
      <c r="L38" s="3"/>
      <c r="M38" s="3"/>
      <c r="N38" s="3"/>
      <c r="O38" s="3"/>
    </row>
  </sheetData>
  <mergeCells count="9">
    <mergeCell ref="T1:Y1"/>
    <mergeCell ref="V2:W2"/>
    <mergeCell ref="V4:W4"/>
    <mergeCell ref="A1:F1"/>
    <mergeCell ref="J1:O1"/>
    <mergeCell ref="C2:D2"/>
    <mergeCell ref="L2:M2"/>
    <mergeCell ref="C4:D4"/>
    <mergeCell ref="L4:M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81C5E-E81D-2D4F-ABDB-A16A99356B50}">
  <dimension ref="A1:AM44"/>
  <sheetViews>
    <sheetView showGridLines="0" zoomScale="64" workbookViewId="0">
      <selection activeCell="L16" sqref="L16"/>
    </sheetView>
  </sheetViews>
  <sheetFormatPr baseColWidth="10" defaultRowHeight="16" x14ac:dyDescent="0.2"/>
  <cols>
    <col min="1" max="1" width="14.6640625" bestFit="1" customWidth="1"/>
    <col min="2" max="2" width="19.1640625" bestFit="1" customWidth="1"/>
    <col min="3" max="3" width="23" bestFit="1" customWidth="1"/>
    <col min="4" max="4" width="22.5" bestFit="1" customWidth="1"/>
    <col min="5" max="5" width="18.83203125" bestFit="1" customWidth="1"/>
    <col min="6" max="6" width="16" bestFit="1" customWidth="1"/>
    <col min="8" max="8" width="15.33203125" bestFit="1" customWidth="1"/>
    <col min="10" max="10" width="8.1640625" bestFit="1" customWidth="1"/>
    <col min="11" max="11" width="27" customWidth="1"/>
    <col min="12" max="12" width="24.33203125" customWidth="1"/>
    <col min="13" max="13" width="18.1640625" bestFit="1" customWidth="1"/>
    <col min="14" max="14" width="17.6640625" bestFit="1" customWidth="1"/>
    <col min="15" max="15" width="20.33203125" customWidth="1"/>
    <col min="17" max="17" width="16" bestFit="1" customWidth="1"/>
    <col min="20" max="20" width="7.83203125" bestFit="1" customWidth="1"/>
    <col min="21" max="21" width="19.5" bestFit="1" customWidth="1"/>
    <col min="22" max="22" width="19.6640625" bestFit="1" customWidth="1"/>
    <col min="23" max="23" width="21.33203125" bestFit="1" customWidth="1"/>
    <col min="24" max="25" width="9.83203125" bestFit="1" customWidth="1"/>
    <col min="26" max="26" width="10.83203125" customWidth="1"/>
    <col min="27" max="27" width="15.83203125" bestFit="1" customWidth="1"/>
    <col min="32" max="32" width="7.6640625" bestFit="1" customWidth="1"/>
    <col min="33" max="33" width="17.1640625" bestFit="1" customWidth="1"/>
    <col min="34" max="34" width="22.1640625" bestFit="1" customWidth="1"/>
    <col min="35" max="35" width="21.33203125" bestFit="1" customWidth="1"/>
  </cols>
  <sheetData>
    <row r="1" spans="1:39" ht="28" thickBot="1" x14ac:dyDescent="0.4">
      <c r="A1" s="117" t="s">
        <v>59</v>
      </c>
      <c r="B1" s="118"/>
      <c r="C1" s="118"/>
      <c r="D1" s="118"/>
      <c r="E1" s="118"/>
      <c r="F1" s="119"/>
      <c r="J1" s="117" t="s">
        <v>59</v>
      </c>
      <c r="K1" s="118"/>
      <c r="L1" s="118"/>
      <c r="M1" s="118"/>
      <c r="N1" s="118"/>
      <c r="O1" s="119"/>
      <c r="T1" s="117" t="s">
        <v>59</v>
      </c>
      <c r="U1" s="118"/>
      <c r="V1" s="118"/>
      <c r="W1" s="118"/>
      <c r="X1" s="118"/>
      <c r="Y1" s="119"/>
      <c r="AF1" s="117" t="s">
        <v>59</v>
      </c>
      <c r="AG1" s="118"/>
      <c r="AH1" s="118"/>
      <c r="AI1" s="118"/>
      <c r="AJ1" s="118"/>
      <c r="AK1" s="119"/>
    </row>
    <row r="2" spans="1:39" ht="23" thickBot="1" x14ac:dyDescent="0.35">
      <c r="C2" s="120" t="s">
        <v>675</v>
      </c>
      <c r="D2" s="121"/>
      <c r="L2" s="120" t="s">
        <v>675</v>
      </c>
      <c r="M2" s="121"/>
      <c r="V2" s="120" t="s">
        <v>675</v>
      </c>
      <c r="W2" s="121"/>
      <c r="AH2" s="120" t="s">
        <v>675</v>
      </c>
      <c r="AI2" s="121"/>
    </row>
    <row r="4" spans="1:39" x14ac:dyDescent="0.2">
      <c r="C4" s="122" t="s">
        <v>68</v>
      </c>
      <c r="D4" s="122"/>
      <c r="L4" s="122" t="s">
        <v>785</v>
      </c>
      <c r="M4" s="122"/>
      <c r="V4" s="122" t="s">
        <v>528</v>
      </c>
      <c r="W4" s="122"/>
      <c r="AH4" s="122" t="s">
        <v>676</v>
      </c>
      <c r="AI4" s="122"/>
    </row>
    <row r="5" spans="1:39" ht="17" thickBot="1" x14ac:dyDescent="0.25"/>
    <row r="6" spans="1:39" ht="20" thickBot="1" x14ac:dyDescent="0.25">
      <c r="A6" s="7"/>
      <c r="B6" s="1" t="s">
        <v>0</v>
      </c>
      <c r="C6" s="1" t="s">
        <v>1</v>
      </c>
      <c r="D6" s="1" t="s">
        <v>2</v>
      </c>
      <c r="E6" s="1" t="s">
        <v>3</v>
      </c>
      <c r="F6" s="2" t="s">
        <v>4</v>
      </c>
      <c r="H6" s="6" t="s">
        <v>58</v>
      </c>
      <c r="J6" s="7"/>
      <c r="K6" s="1" t="s">
        <v>0</v>
      </c>
      <c r="L6" s="1" t="s">
        <v>1</v>
      </c>
      <c r="M6" s="1" t="s">
        <v>2</v>
      </c>
      <c r="N6" s="1" t="s">
        <v>3</v>
      </c>
      <c r="O6" s="2" t="s">
        <v>4</v>
      </c>
      <c r="Q6" s="6" t="s">
        <v>58</v>
      </c>
      <c r="T6" s="7"/>
      <c r="U6" s="1" t="s">
        <v>0</v>
      </c>
      <c r="V6" s="1" t="s">
        <v>1</v>
      </c>
      <c r="W6" s="1" t="s">
        <v>2</v>
      </c>
      <c r="X6" s="1" t="s">
        <v>3</v>
      </c>
      <c r="Y6" s="2" t="s">
        <v>4</v>
      </c>
      <c r="AA6" s="6" t="s">
        <v>58</v>
      </c>
      <c r="AF6" s="7"/>
      <c r="AG6" s="1" t="s">
        <v>0</v>
      </c>
      <c r="AH6" s="1" t="s">
        <v>1</v>
      </c>
      <c r="AI6" s="1" t="s">
        <v>2</v>
      </c>
      <c r="AJ6" s="1" t="s">
        <v>3</v>
      </c>
      <c r="AK6" s="2" t="s">
        <v>4</v>
      </c>
      <c r="AM6" s="6" t="s">
        <v>58</v>
      </c>
    </row>
    <row r="7" spans="1:39" ht="23" thickBot="1" x14ac:dyDescent="0.25">
      <c r="A7" s="8" t="s">
        <v>60</v>
      </c>
      <c r="B7" s="9" t="s">
        <v>728</v>
      </c>
      <c r="C7" s="9" t="s">
        <v>729</v>
      </c>
      <c r="D7" s="9" t="s">
        <v>730</v>
      </c>
      <c r="E7" s="9"/>
      <c r="F7" s="10"/>
      <c r="H7" s="4">
        <v>120</v>
      </c>
      <c r="J7" s="8" t="s">
        <v>60</v>
      </c>
      <c r="K7" s="9" t="s">
        <v>783</v>
      </c>
      <c r="L7" s="9" t="s">
        <v>784</v>
      </c>
      <c r="M7" s="9" t="s">
        <v>786</v>
      </c>
      <c r="N7" s="9" t="s">
        <v>787</v>
      </c>
      <c r="O7" s="10"/>
      <c r="Q7" s="4">
        <v>180</v>
      </c>
      <c r="T7" s="8" t="s">
        <v>60</v>
      </c>
      <c r="U7" s="9" t="s">
        <v>296</v>
      </c>
      <c r="V7" s="9" t="s">
        <v>8</v>
      </c>
      <c r="W7" s="9" t="s">
        <v>21</v>
      </c>
      <c r="X7" s="9"/>
      <c r="Y7" s="10"/>
      <c r="AA7" s="4">
        <v>90</v>
      </c>
      <c r="AF7" s="8" t="s">
        <v>60</v>
      </c>
      <c r="AG7" s="9" t="s">
        <v>679</v>
      </c>
      <c r="AH7" s="9" t="s">
        <v>680</v>
      </c>
      <c r="AI7" s="9"/>
      <c r="AJ7" s="9"/>
      <c r="AK7" s="10"/>
      <c r="AM7" s="4">
        <v>40</v>
      </c>
    </row>
    <row r="8" spans="1:39" ht="23" thickBot="1" x14ac:dyDescent="0.25">
      <c r="A8" s="8" t="s">
        <v>61</v>
      </c>
      <c r="B8" s="9" t="s">
        <v>105</v>
      </c>
      <c r="C8" s="9" t="s">
        <v>731</v>
      </c>
      <c r="D8" s="9" t="s">
        <v>732</v>
      </c>
      <c r="E8" s="9"/>
      <c r="F8" s="10"/>
      <c r="H8" s="4">
        <v>115</v>
      </c>
      <c r="I8" s="22"/>
      <c r="J8" s="8" t="s">
        <v>61</v>
      </c>
      <c r="K8" s="9" t="s">
        <v>788</v>
      </c>
      <c r="L8" s="9" t="s">
        <v>789</v>
      </c>
      <c r="M8" s="9" t="s">
        <v>790</v>
      </c>
      <c r="N8" s="9" t="s">
        <v>696</v>
      </c>
      <c r="O8" s="10"/>
      <c r="Q8" s="4">
        <v>175</v>
      </c>
      <c r="T8" s="8" t="s">
        <v>61</v>
      </c>
      <c r="U8" s="9" t="s">
        <v>707</v>
      </c>
      <c r="V8" s="9" t="s">
        <v>708</v>
      </c>
      <c r="W8" s="9" t="s">
        <v>709</v>
      </c>
      <c r="X8" s="9"/>
      <c r="Y8" s="10"/>
      <c r="AA8" s="4">
        <v>80</v>
      </c>
      <c r="AF8" s="8" t="s">
        <v>61</v>
      </c>
      <c r="AG8" s="9" t="s">
        <v>681</v>
      </c>
      <c r="AH8" s="9" t="s">
        <v>684</v>
      </c>
      <c r="AI8" s="9"/>
      <c r="AJ8" s="9"/>
      <c r="AK8" s="10"/>
      <c r="AM8" s="4">
        <v>30</v>
      </c>
    </row>
    <row r="9" spans="1:39" ht="23" thickBot="1" x14ac:dyDescent="0.25">
      <c r="A9" s="8" t="s">
        <v>62</v>
      </c>
      <c r="B9" s="9" t="s">
        <v>329</v>
      </c>
      <c r="C9" s="9" t="s">
        <v>71</v>
      </c>
      <c r="D9" s="9" t="s">
        <v>319</v>
      </c>
      <c r="E9" s="9"/>
      <c r="F9" s="10"/>
      <c r="H9" s="4">
        <v>110</v>
      </c>
      <c r="J9" s="8" t="s">
        <v>62</v>
      </c>
      <c r="K9" s="9" t="s">
        <v>728</v>
      </c>
      <c r="L9" s="9" t="s">
        <v>791</v>
      </c>
      <c r="M9" s="9" t="s">
        <v>792</v>
      </c>
      <c r="N9" s="9" t="s">
        <v>730</v>
      </c>
      <c r="O9" s="10"/>
      <c r="Q9" s="4">
        <v>170</v>
      </c>
      <c r="T9" s="8" t="s">
        <v>62</v>
      </c>
      <c r="U9" s="9" t="s">
        <v>254</v>
      </c>
      <c r="V9" s="9" t="s">
        <v>710</v>
      </c>
      <c r="W9" s="9" t="s">
        <v>74</v>
      </c>
      <c r="X9" s="9"/>
      <c r="Y9" s="10"/>
      <c r="AA9" s="4">
        <v>70</v>
      </c>
      <c r="AF9" s="8" t="s">
        <v>62</v>
      </c>
      <c r="AG9" s="9" t="s">
        <v>683</v>
      </c>
      <c r="AH9" s="9" t="s">
        <v>682</v>
      </c>
      <c r="AI9" s="9"/>
      <c r="AJ9" s="9"/>
      <c r="AK9" s="10"/>
      <c r="AM9" s="4">
        <v>20</v>
      </c>
    </row>
    <row r="10" spans="1:39" ht="23" thickBot="1" x14ac:dyDescent="0.25">
      <c r="A10" s="8">
        <v>4</v>
      </c>
      <c r="B10" s="9" t="s">
        <v>733</v>
      </c>
      <c r="C10" s="9" t="s">
        <v>734</v>
      </c>
      <c r="D10" s="9" t="s">
        <v>16</v>
      </c>
      <c r="E10" s="9"/>
      <c r="F10" s="10"/>
      <c r="H10" s="4">
        <v>105</v>
      </c>
      <c r="J10" s="8">
        <v>4</v>
      </c>
      <c r="K10" s="9" t="s">
        <v>296</v>
      </c>
      <c r="L10" s="9" t="s">
        <v>731</v>
      </c>
      <c r="M10" s="9" t="s">
        <v>105</v>
      </c>
      <c r="N10" s="9" t="s">
        <v>446</v>
      </c>
      <c r="O10" s="10"/>
      <c r="Q10" s="4">
        <v>165</v>
      </c>
      <c r="T10" s="8">
        <v>4</v>
      </c>
      <c r="U10" s="9" t="s">
        <v>711</v>
      </c>
      <c r="V10" s="9" t="s">
        <v>712</v>
      </c>
      <c r="W10" s="9" t="s">
        <v>713</v>
      </c>
      <c r="X10" s="9"/>
      <c r="Y10" s="10"/>
      <c r="AA10" s="4">
        <v>60</v>
      </c>
      <c r="AF10" s="8">
        <v>4</v>
      </c>
      <c r="AG10" s="9" t="s">
        <v>685</v>
      </c>
      <c r="AH10" s="9" t="s">
        <v>686</v>
      </c>
      <c r="AI10" s="9"/>
      <c r="AJ10" s="9"/>
      <c r="AK10" s="10"/>
      <c r="AM10" s="5">
        <v>10</v>
      </c>
    </row>
    <row r="11" spans="1:39" ht="23" thickBot="1" x14ac:dyDescent="0.25">
      <c r="A11" s="8">
        <v>5</v>
      </c>
      <c r="B11" s="3" t="s">
        <v>735</v>
      </c>
      <c r="C11" s="3" t="s">
        <v>736</v>
      </c>
      <c r="D11" s="3" t="s">
        <v>737</v>
      </c>
      <c r="E11" s="9"/>
      <c r="F11" s="10"/>
      <c r="H11" s="4">
        <v>100</v>
      </c>
      <c r="J11" s="8">
        <v>5</v>
      </c>
      <c r="K11" s="9" t="s">
        <v>71</v>
      </c>
      <c r="L11" s="9" t="s">
        <v>20</v>
      </c>
      <c r="M11" s="9" t="s">
        <v>8</v>
      </c>
      <c r="N11" s="9" t="s">
        <v>329</v>
      </c>
      <c r="O11" s="10"/>
      <c r="Q11" s="4">
        <v>160</v>
      </c>
      <c r="T11" s="8">
        <v>5</v>
      </c>
      <c r="U11" s="9" t="s">
        <v>714</v>
      </c>
      <c r="V11" s="9" t="s">
        <v>715</v>
      </c>
      <c r="W11" s="9" t="s">
        <v>716</v>
      </c>
      <c r="X11" s="9"/>
      <c r="Y11" s="10"/>
      <c r="AA11" s="4">
        <v>50</v>
      </c>
      <c r="AF11" s="57"/>
      <c r="AG11" s="3"/>
      <c r="AH11" s="3"/>
      <c r="AI11" s="3"/>
      <c r="AJ11" s="3"/>
      <c r="AK11" s="3"/>
    </row>
    <row r="12" spans="1:39" ht="23" thickBot="1" x14ac:dyDescent="0.25">
      <c r="A12" s="8">
        <v>6</v>
      </c>
      <c r="B12" s="9" t="s">
        <v>738</v>
      </c>
      <c r="C12" s="9" t="s">
        <v>739</v>
      </c>
      <c r="D12" s="9" t="s">
        <v>740</v>
      </c>
      <c r="E12" s="9"/>
      <c r="F12" s="10"/>
      <c r="H12" s="4">
        <v>95</v>
      </c>
      <c r="J12" s="8">
        <v>6</v>
      </c>
      <c r="K12" s="9" t="s">
        <v>231</v>
      </c>
      <c r="L12" s="9" t="s">
        <v>229</v>
      </c>
      <c r="M12" s="9" t="s">
        <v>224</v>
      </c>
      <c r="N12" s="9" t="s">
        <v>436</v>
      </c>
      <c r="O12" s="10"/>
      <c r="Q12" s="4">
        <v>155</v>
      </c>
      <c r="T12" s="8">
        <v>6</v>
      </c>
      <c r="U12" s="9" t="s">
        <v>703</v>
      </c>
      <c r="V12" s="9" t="s">
        <v>717</v>
      </c>
      <c r="W12" s="9" t="s">
        <v>718</v>
      </c>
      <c r="X12" s="9"/>
      <c r="Y12" s="10"/>
      <c r="AA12" s="4">
        <v>40</v>
      </c>
      <c r="AF12" s="57"/>
      <c r="AG12" s="3"/>
      <c r="AH12" s="3"/>
      <c r="AI12" s="3"/>
      <c r="AJ12" s="3"/>
      <c r="AK12" s="3"/>
      <c r="AM12" s="47"/>
    </row>
    <row r="13" spans="1:39" ht="23" thickBot="1" x14ac:dyDescent="0.25">
      <c r="A13" s="8">
        <v>7</v>
      </c>
      <c r="B13" s="9" t="s">
        <v>15</v>
      </c>
      <c r="C13" s="9" t="s">
        <v>446</v>
      </c>
      <c r="D13" s="9" t="s">
        <v>741</v>
      </c>
      <c r="E13" s="9"/>
      <c r="F13" s="10"/>
      <c r="H13" s="4">
        <v>90</v>
      </c>
      <c r="J13" s="8">
        <v>7</v>
      </c>
      <c r="K13" s="9" t="s">
        <v>793</v>
      </c>
      <c r="L13" s="9" t="s">
        <v>623</v>
      </c>
      <c r="M13" s="9" t="s">
        <v>643</v>
      </c>
      <c r="N13" s="9"/>
      <c r="O13" s="10"/>
      <c r="Q13" s="4">
        <v>150</v>
      </c>
      <c r="T13" s="8">
        <v>7</v>
      </c>
      <c r="U13" s="9" t="s">
        <v>719</v>
      </c>
      <c r="V13" s="9" t="s">
        <v>720</v>
      </c>
      <c r="W13" s="9" t="s">
        <v>721</v>
      </c>
      <c r="X13" s="9"/>
      <c r="Y13" s="10"/>
      <c r="AA13" s="4">
        <v>30</v>
      </c>
      <c r="AF13" s="57"/>
      <c r="AG13" s="3"/>
      <c r="AH13" s="3"/>
      <c r="AI13" s="3"/>
      <c r="AJ13" s="3"/>
      <c r="AK13" s="3"/>
      <c r="AM13" s="47"/>
    </row>
    <row r="14" spans="1:39" ht="23" thickBot="1" x14ac:dyDescent="0.25">
      <c r="A14" s="8">
        <v>8</v>
      </c>
      <c r="B14" s="9" t="s">
        <v>454</v>
      </c>
      <c r="C14" s="9" t="s">
        <v>742</v>
      </c>
      <c r="D14" s="9" t="s">
        <v>698</v>
      </c>
      <c r="E14" s="9"/>
      <c r="F14" s="10"/>
      <c r="H14" s="4">
        <v>85</v>
      </c>
      <c r="J14" s="8">
        <v>8</v>
      </c>
      <c r="K14" s="9" t="s">
        <v>732</v>
      </c>
      <c r="L14" s="9" t="s">
        <v>215</v>
      </c>
      <c r="M14" s="9" t="s">
        <v>794</v>
      </c>
      <c r="N14" s="9" t="s">
        <v>795</v>
      </c>
      <c r="O14" s="10"/>
      <c r="Q14" s="4">
        <v>145</v>
      </c>
      <c r="T14" s="8">
        <v>8</v>
      </c>
      <c r="U14" s="9" t="s">
        <v>722</v>
      </c>
      <c r="V14" s="9" t="s">
        <v>723</v>
      </c>
      <c r="W14" s="9" t="s">
        <v>724</v>
      </c>
      <c r="X14" s="9"/>
      <c r="Y14" s="10"/>
      <c r="AA14" s="4">
        <v>20</v>
      </c>
      <c r="AF14" s="57"/>
      <c r="AG14" s="3"/>
      <c r="AH14" s="3"/>
      <c r="AI14" s="3"/>
      <c r="AJ14" s="3"/>
      <c r="AK14" s="3"/>
      <c r="AM14" s="47"/>
    </row>
    <row r="15" spans="1:39" ht="28" thickBot="1" x14ac:dyDescent="0.4">
      <c r="A15" s="8">
        <v>9</v>
      </c>
      <c r="B15" s="9" t="s">
        <v>743</v>
      </c>
      <c r="C15" s="9" t="s">
        <v>744</v>
      </c>
      <c r="D15" s="9" t="s">
        <v>745</v>
      </c>
      <c r="E15" s="9"/>
      <c r="F15" s="10"/>
      <c r="H15" s="4">
        <v>80</v>
      </c>
      <c r="J15" s="8">
        <v>9</v>
      </c>
      <c r="K15" s="9" t="s">
        <v>796</v>
      </c>
      <c r="L15" s="9" t="s">
        <v>797</v>
      </c>
      <c r="M15" s="9" t="s">
        <v>798</v>
      </c>
      <c r="N15" s="9" t="s">
        <v>799</v>
      </c>
      <c r="O15" s="10"/>
      <c r="Q15" s="4">
        <v>140</v>
      </c>
      <c r="T15" s="63">
        <v>9</v>
      </c>
      <c r="U15" s="58" t="s">
        <v>725</v>
      </c>
      <c r="V15" s="58" t="s">
        <v>726</v>
      </c>
      <c r="W15" s="58" t="s">
        <v>727</v>
      </c>
      <c r="X15" s="58"/>
      <c r="Y15" s="64"/>
      <c r="AA15" s="5">
        <v>10</v>
      </c>
      <c r="AF15" s="117" t="s">
        <v>59</v>
      </c>
      <c r="AG15" s="118"/>
      <c r="AH15" s="118"/>
      <c r="AI15" s="118"/>
      <c r="AJ15" s="118"/>
      <c r="AK15" s="119"/>
    </row>
    <row r="16" spans="1:39" ht="23" thickBot="1" x14ac:dyDescent="0.35">
      <c r="A16" s="8">
        <v>10</v>
      </c>
      <c r="B16" s="9" t="s">
        <v>453</v>
      </c>
      <c r="C16" s="9" t="s">
        <v>390</v>
      </c>
      <c r="D16" s="9" t="s">
        <v>695</v>
      </c>
      <c r="E16" s="9"/>
      <c r="F16" s="10"/>
      <c r="H16" s="4">
        <v>75</v>
      </c>
      <c r="J16" s="8">
        <v>10</v>
      </c>
      <c r="K16" s="9" t="s">
        <v>453</v>
      </c>
      <c r="L16" s="9" t="s">
        <v>15</v>
      </c>
      <c r="M16" s="9" t="s">
        <v>390</v>
      </c>
      <c r="N16" s="9" t="s">
        <v>25</v>
      </c>
      <c r="O16" s="10"/>
      <c r="Q16" s="4">
        <v>135</v>
      </c>
      <c r="T16" s="59"/>
      <c r="U16" s="58"/>
      <c r="V16" s="58"/>
      <c r="W16" s="58"/>
      <c r="X16" s="58"/>
      <c r="Y16" s="58"/>
      <c r="AH16" s="120" t="s">
        <v>675</v>
      </c>
      <c r="AI16" s="121"/>
    </row>
    <row r="17" spans="1:39" ht="23" thickBot="1" x14ac:dyDescent="0.25">
      <c r="A17" s="8">
        <v>11</v>
      </c>
      <c r="B17" s="9" t="s">
        <v>746</v>
      </c>
      <c r="C17" s="9" t="s">
        <v>747</v>
      </c>
      <c r="D17" s="9" t="s">
        <v>748</v>
      </c>
      <c r="E17" s="9"/>
      <c r="F17" s="10"/>
      <c r="H17" s="4">
        <v>70</v>
      </c>
      <c r="J17" s="8">
        <v>11</v>
      </c>
      <c r="K17" s="9" t="s">
        <v>800</v>
      </c>
      <c r="L17" s="9" t="s">
        <v>801</v>
      </c>
      <c r="M17" s="9" t="s">
        <v>802</v>
      </c>
      <c r="N17" s="9" t="s">
        <v>803</v>
      </c>
      <c r="O17" s="10"/>
      <c r="Q17" s="4">
        <v>130</v>
      </c>
      <c r="T17" s="57"/>
      <c r="U17" s="3"/>
      <c r="V17" s="3"/>
      <c r="W17" s="3"/>
      <c r="X17" s="3"/>
      <c r="Y17" s="3"/>
      <c r="AA17" s="47"/>
    </row>
    <row r="18" spans="1:39" ht="23" thickBot="1" x14ac:dyDescent="0.25">
      <c r="A18" s="8">
        <v>12</v>
      </c>
      <c r="B18" s="9" t="s">
        <v>749</v>
      </c>
      <c r="C18" s="9" t="s">
        <v>750</v>
      </c>
      <c r="D18" s="9" t="s">
        <v>751</v>
      </c>
      <c r="E18" s="9"/>
      <c r="F18" s="10"/>
      <c r="H18" s="4">
        <v>65</v>
      </c>
      <c r="J18" s="8">
        <v>12</v>
      </c>
      <c r="K18" s="9" t="s">
        <v>804</v>
      </c>
      <c r="L18" s="9" t="s">
        <v>734</v>
      </c>
      <c r="M18" s="9" t="s">
        <v>16</v>
      </c>
      <c r="N18" s="9" t="s">
        <v>733</v>
      </c>
      <c r="O18" s="10"/>
      <c r="Q18" s="4">
        <v>125</v>
      </c>
      <c r="T18" s="57"/>
      <c r="U18" s="3"/>
      <c r="V18" s="3"/>
      <c r="W18" s="3"/>
      <c r="X18" s="3"/>
      <c r="Y18" s="3"/>
      <c r="AA18" s="47"/>
      <c r="AH18" s="122" t="s">
        <v>677</v>
      </c>
      <c r="AI18" s="122"/>
    </row>
    <row r="19" spans="1:39" ht="23" thickBot="1" x14ac:dyDescent="0.25">
      <c r="A19" s="8">
        <v>13</v>
      </c>
      <c r="B19" s="9" t="s">
        <v>752</v>
      </c>
      <c r="C19" s="9" t="s">
        <v>458</v>
      </c>
      <c r="D19" s="9" t="s">
        <v>753</v>
      </c>
      <c r="E19" s="9"/>
      <c r="F19" s="10"/>
      <c r="H19" s="4">
        <v>60</v>
      </c>
      <c r="J19" s="8">
        <v>13</v>
      </c>
      <c r="K19" s="9" t="s">
        <v>805</v>
      </c>
      <c r="L19" s="9" t="s">
        <v>806</v>
      </c>
      <c r="M19" s="9" t="s">
        <v>765</v>
      </c>
      <c r="N19" s="9" t="s">
        <v>766</v>
      </c>
      <c r="O19" s="10"/>
      <c r="Q19" s="4">
        <v>120</v>
      </c>
      <c r="T19" s="57"/>
      <c r="U19" s="3"/>
      <c r="V19" s="3"/>
      <c r="W19" s="3"/>
      <c r="X19" s="3"/>
      <c r="Y19" s="3"/>
      <c r="AA19" s="47"/>
    </row>
    <row r="20" spans="1:39" ht="23" thickBot="1" x14ac:dyDescent="0.25">
      <c r="A20" s="8">
        <v>14</v>
      </c>
      <c r="B20" s="9" t="s">
        <v>754</v>
      </c>
      <c r="C20" s="9" t="s">
        <v>755</v>
      </c>
      <c r="D20" s="9" t="s">
        <v>756</v>
      </c>
      <c r="E20" s="9"/>
      <c r="F20" s="10"/>
      <c r="H20" s="4">
        <v>55</v>
      </c>
      <c r="J20" s="8">
        <v>14</v>
      </c>
      <c r="K20" s="9" t="s">
        <v>721</v>
      </c>
      <c r="L20" s="9" t="s">
        <v>752</v>
      </c>
      <c r="M20" s="9" t="s">
        <v>807</v>
      </c>
      <c r="N20" s="9" t="s">
        <v>808</v>
      </c>
      <c r="O20" s="10"/>
      <c r="Q20" s="4">
        <v>115</v>
      </c>
      <c r="T20" s="57"/>
      <c r="U20" s="3"/>
      <c r="V20" s="3"/>
      <c r="W20" s="3"/>
      <c r="X20" s="3"/>
      <c r="Y20" s="3"/>
      <c r="AA20" s="47"/>
      <c r="AF20" s="7"/>
      <c r="AG20" s="1" t="s">
        <v>0</v>
      </c>
      <c r="AH20" s="1" t="s">
        <v>1</v>
      </c>
      <c r="AI20" s="1" t="s">
        <v>2</v>
      </c>
      <c r="AJ20" s="1" t="s">
        <v>3</v>
      </c>
      <c r="AK20" s="2" t="s">
        <v>4</v>
      </c>
      <c r="AM20" s="6" t="s">
        <v>58</v>
      </c>
    </row>
    <row r="21" spans="1:39" ht="23" thickBot="1" x14ac:dyDescent="0.25">
      <c r="A21" s="8">
        <v>15</v>
      </c>
      <c r="B21" s="9" t="s">
        <v>757</v>
      </c>
      <c r="C21" s="9" t="s">
        <v>758</v>
      </c>
      <c r="D21" s="9" t="s">
        <v>759</v>
      </c>
      <c r="E21" s="9"/>
      <c r="F21" s="10"/>
      <c r="H21" s="4">
        <v>50</v>
      </c>
      <c r="J21" s="8">
        <v>15</v>
      </c>
      <c r="K21" s="9" t="s">
        <v>809</v>
      </c>
      <c r="L21" s="9" t="s">
        <v>810</v>
      </c>
      <c r="M21" s="9" t="s">
        <v>811</v>
      </c>
      <c r="N21" s="9" t="s">
        <v>812</v>
      </c>
      <c r="O21" s="10"/>
      <c r="Q21" s="4">
        <v>110</v>
      </c>
      <c r="T21" s="57"/>
      <c r="U21" s="3"/>
      <c r="V21" s="3"/>
      <c r="W21" s="3"/>
      <c r="X21" s="3"/>
      <c r="Y21" s="3"/>
      <c r="AA21" s="47"/>
      <c r="AF21" s="8" t="s">
        <v>60</v>
      </c>
      <c r="AG21" s="9" t="s">
        <v>15</v>
      </c>
      <c r="AH21" s="9" t="s">
        <v>329</v>
      </c>
      <c r="AI21" s="9"/>
      <c r="AJ21" s="9"/>
      <c r="AK21" s="10"/>
      <c r="AM21" s="4">
        <v>50</v>
      </c>
    </row>
    <row r="22" spans="1:39" ht="23" thickBot="1" x14ac:dyDescent="0.25">
      <c r="A22" s="8">
        <v>16</v>
      </c>
      <c r="B22" s="9" t="s">
        <v>760</v>
      </c>
      <c r="C22" s="9" t="s">
        <v>761</v>
      </c>
      <c r="D22" s="9" t="s">
        <v>762</v>
      </c>
      <c r="E22" s="9"/>
      <c r="F22" s="10"/>
      <c r="H22" s="4">
        <v>45</v>
      </c>
      <c r="J22" s="8">
        <v>16</v>
      </c>
      <c r="K22" s="9" t="s">
        <v>813</v>
      </c>
      <c r="L22" s="9" t="s">
        <v>814</v>
      </c>
      <c r="M22" s="9" t="s">
        <v>815</v>
      </c>
      <c r="N22" s="9" t="s">
        <v>816</v>
      </c>
      <c r="O22" s="10"/>
      <c r="Q22" s="4">
        <v>105</v>
      </c>
      <c r="T22" s="57"/>
      <c r="U22" s="3"/>
      <c r="V22" s="3"/>
      <c r="W22" s="3"/>
      <c r="X22" s="3"/>
      <c r="Y22" s="3"/>
      <c r="AA22" s="47"/>
      <c r="AF22" s="8" t="s">
        <v>61</v>
      </c>
      <c r="AG22" s="9" t="s">
        <v>453</v>
      </c>
      <c r="AH22" s="9" t="s">
        <v>695</v>
      </c>
      <c r="AI22" s="9"/>
      <c r="AJ22" s="9"/>
      <c r="AK22" s="10"/>
      <c r="AM22" s="4">
        <v>45</v>
      </c>
    </row>
    <row r="23" spans="1:39" ht="23" thickBot="1" x14ac:dyDescent="0.25">
      <c r="A23" s="8">
        <v>17</v>
      </c>
      <c r="B23" s="9" t="s">
        <v>763</v>
      </c>
      <c r="C23" s="9" t="s">
        <v>489</v>
      </c>
      <c r="D23" s="9" t="s">
        <v>764</v>
      </c>
      <c r="E23" s="9"/>
      <c r="F23" s="10"/>
      <c r="H23" s="4">
        <v>40</v>
      </c>
      <c r="J23" s="8">
        <v>17</v>
      </c>
      <c r="K23" s="9" t="s">
        <v>746</v>
      </c>
      <c r="L23" s="9" t="s">
        <v>713</v>
      </c>
      <c r="M23" s="9" t="s">
        <v>704</v>
      </c>
      <c r="N23" s="9" t="s">
        <v>748</v>
      </c>
      <c r="O23" s="10"/>
      <c r="Q23" s="4">
        <v>100</v>
      </c>
      <c r="T23" s="57"/>
      <c r="U23" s="3"/>
      <c r="V23" s="3"/>
      <c r="W23" s="3"/>
      <c r="X23" s="3"/>
      <c r="Y23" s="3"/>
      <c r="AA23" s="47"/>
      <c r="AF23" s="8" t="s">
        <v>62</v>
      </c>
      <c r="AG23" s="9" t="s">
        <v>696</v>
      </c>
      <c r="AH23" s="9" t="s">
        <v>697</v>
      </c>
      <c r="AI23" s="9"/>
      <c r="AJ23" s="9"/>
      <c r="AK23" s="10"/>
      <c r="AM23" s="4">
        <v>40</v>
      </c>
    </row>
    <row r="24" spans="1:39" ht="23" thickBot="1" x14ac:dyDescent="0.25">
      <c r="A24" s="8">
        <v>18</v>
      </c>
      <c r="B24" s="9" t="s">
        <v>445</v>
      </c>
      <c r="C24" s="9" t="s">
        <v>765</v>
      </c>
      <c r="D24" s="9" t="s">
        <v>766</v>
      </c>
      <c r="E24" s="9"/>
      <c r="F24" s="10"/>
      <c r="H24" s="4">
        <v>35</v>
      </c>
      <c r="J24" s="8">
        <v>18</v>
      </c>
      <c r="K24" s="9" t="s">
        <v>701</v>
      </c>
      <c r="L24" s="9" t="s">
        <v>702</v>
      </c>
      <c r="M24" s="9" t="s">
        <v>817</v>
      </c>
      <c r="N24" s="9" t="s">
        <v>818</v>
      </c>
      <c r="O24" s="10"/>
      <c r="Q24" s="4">
        <v>95</v>
      </c>
      <c r="T24" s="57"/>
      <c r="U24" s="3"/>
      <c r="V24" s="3"/>
      <c r="W24" s="3"/>
      <c r="X24" s="3"/>
      <c r="Y24" s="3"/>
      <c r="AA24" s="47"/>
      <c r="AF24" s="8">
        <v>4</v>
      </c>
      <c r="AG24" s="9" t="s">
        <v>698</v>
      </c>
      <c r="AH24" s="9" t="s">
        <v>699</v>
      </c>
      <c r="AI24" s="9"/>
      <c r="AJ24" s="9"/>
      <c r="AK24" s="10"/>
      <c r="AM24" s="4">
        <v>35</v>
      </c>
    </row>
    <row r="25" spans="1:39" ht="23" thickBot="1" x14ac:dyDescent="0.25">
      <c r="A25" s="8">
        <v>19</v>
      </c>
      <c r="B25" s="9" t="s">
        <v>767</v>
      </c>
      <c r="C25" s="9" t="s">
        <v>768</v>
      </c>
      <c r="D25" s="9" t="s">
        <v>769</v>
      </c>
      <c r="E25" s="9"/>
      <c r="F25" s="10"/>
      <c r="H25" s="4">
        <v>30</v>
      </c>
      <c r="J25" s="8">
        <v>19</v>
      </c>
      <c r="K25" s="9" t="s">
        <v>819</v>
      </c>
      <c r="L25" s="9" t="s">
        <v>820</v>
      </c>
      <c r="M25" s="9" t="s">
        <v>821</v>
      </c>
      <c r="N25" s="9" t="s">
        <v>737</v>
      </c>
      <c r="O25" s="10"/>
      <c r="Q25" s="4">
        <v>90</v>
      </c>
      <c r="T25" s="57"/>
      <c r="U25" s="3"/>
      <c r="V25" s="3"/>
      <c r="W25" s="3"/>
      <c r="X25" s="3"/>
      <c r="Y25" s="3"/>
      <c r="AA25" s="47"/>
      <c r="AF25" s="8">
        <v>5</v>
      </c>
      <c r="AG25" s="9" t="s">
        <v>700</v>
      </c>
      <c r="AH25" s="9" t="s">
        <v>445</v>
      </c>
      <c r="AI25" s="9"/>
      <c r="AJ25" s="9"/>
      <c r="AK25" s="10"/>
      <c r="AM25" s="4">
        <v>30</v>
      </c>
    </row>
    <row r="26" spans="1:39" ht="23" thickBot="1" x14ac:dyDescent="0.25">
      <c r="A26" s="8">
        <v>20</v>
      </c>
      <c r="B26" s="9" t="s">
        <v>770</v>
      </c>
      <c r="C26" s="9" t="s">
        <v>771</v>
      </c>
      <c r="D26" s="9" t="s">
        <v>772</v>
      </c>
      <c r="E26" s="9"/>
      <c r="F26" s="10"/>
      <c r="H26" s="4">
        <v>25</v>
      </c>
      <c r="J26" s="8">
        <v>20</v>
      </c>
      <c r="K26" s="9" t="s">
        <v>822</v>
      </c>
      <c r="L26" s="9" t="s">
        <v>823</v>
      </c>
      <c r="M26" s="9" t="s">
        <v>824</v>
      </c>
      <c r="N26" s="9" t="s">
        <v>825</v>
      </c>
      <c r="O26" s="10"/>
      <c r="Q26" s="4">
        <v>85</v>
      </c>
      <c r="T26" s="57"/>
      <c r="U26" s="3"/>
      <c r="V26" s="3"/>
      <c r="W26" s="3"/>
      <c r="X26" s="3"/>
      <c r="Y26" s="3"/>
      <c r="AA26" s="47"/>
      <c r="AF26" s="8">
        <v>6</v>
      </c>
      <c r="AG26" s="9" t="s">
        <v>701</v>
      </c>
      <c r="AH26" s="9" t="s">
        <v>702</v>
      </c>
      <c r="AI26" s="9"/>
      <c r="AJ26" s="9"/>
      <c r="AK26" s="10"/>
      <c r="AM26" s="4">
        <v>25</v>
      </c>
    </row>
    <row r="27" spans="1:39" ht="23" thickBot="1" x14ac:dyDescent="0.25">
      <c r="A27" s="8">
        <v>21</v>
      </c>
      <c r="B27" s="9" t="s">
        <v>773</v>
      </c>
      <c r="C27" s="9" t="s">
        <v>774</v>
      </c>
      <c r="D27" s="9" t="s">
        <v>775</v>
      </c>
      <c r="E27" s="9"/>
      <c r="F27" s="10"/>
      <c r="H27" s="4">
        <v>20</v>
      </c>
      <c r="J27" s="8">
        <v>21</v>
      </c>
      <c r="K27" s="9" t="s">
        <v>826</v>
      </c>
      <c r="L27" s="9" t="s">
        <v>827</v>
      </c>
      <c r="M27" s="9" t="s">
        <v>828</v>
      </c>
      <c r="N27" s="9" t="s">
        <v>829</v>
      </c>
      <c r="O27" s="10"/>
      <c r="Q27" s="4">
        <v>80</v>
      </c>
      <c r="T27" s="57"/>
      <c r="U27" s="3"/>
      <c r="V27" s="3"/>
      <c r="W27" s="3"/>
      <c r="X27" s="3"/>
      <c r="Y27" s="3"/>
      <c r="AA27" s="47"/>
      <c r="AF27" s="8">
        <v>7</v>
      </c>
      <c r="AG27" s="9" t="s">
        <v>703</v>
      </c>
      <c r="AH27" s="9" t="s">
        <v>704</v>
      </c>
      <c r="AI27" s="9"/>
      <c r="AJ27" s="9"/>
      <c r="AK27" s="10"/>
      <c r="AM27" s="4">
        <v>20</v>
      </c>
    </row>
    <row r="28" spans="1:39" ht="23" thickBot="1" x14ac:dyDescent="0.25">
      <c r="A28" s="8">
        <v>22</v>
      </c>
      <c r="B28" s="9" t="s">
        <v>776</v>
      </c>
      <c r="C28" s="9" t="s">
        <v>777</v>
      </c>
      <c r="D28" s="9" t="s">
        <v>778</v>
      </c>
      <c r="E28" s="9"/>
      <c r="F28" s="10"/>
      <c r="H28" s="4">
        <v>15</v>
      </c>
      <c r="J28" s="8">
        <v>22</v>
      </c>
      <c r="K28" s="9" t="s">
        <v>830</v>
      </c>
      <c r="L28" s="9" t="s">
        <v>831</v>
      </c>
      <c r="M28" s="9" t="s">
        <v>832</v>
      </c>
      <c r="N28" s="9"/>
      <c r="O28" s="10"/>
      <c r="Q28" s="4">
        <v>75</v>
      </c>
      <c r="T28" s="57"/>
      <c r="U28" s="3"/>
      <c r="V28" s="3"/>
      <c r="W28" s="3"/>
      <c r="X28" s="3"/>
      <c r="Y28" s="3"/>
      <c r="AA28" s="47"/>
      <c r="AF28" s="8">
        <v>8</v>
      </c>
      <c r="AG28" s="9" t="s">
        <v>22</v>
      </c>
      <c r="AH28" s="9" t="s">
        <v>24</v>
      </c>
      <c r="AI28" s="9"/>
      <c r="AJ28" s="9"/>
      <c r="AK28" s="10"/>
      <c r="AM28" s="4">
        <v>15</v>
      </c>
    </row>
    <row r="29" spans="1:39" ht="23" thickBot="1" x14ac:dyDescent="0.25">
      <c r="A29" s="8">
        <v>23</v>
      </c>
      <c r="B29" s="9" t="s">
        <v>314</v>
      </c>
      <c r="C29" s="9" t="s">
        <v>779</v>
      </c>
      <c r="D29" s="9" t="s">
        <v>780</v>
      </c>
      <c r="E29" s="9"/>
      <c r="F29" s="10"/>
      <c r="H29" s="4">
        <v>10</v>
      </c>
      <c r="J29" s="8">
        <v>23</v>
      </c>
      <c r="K29" s="9" t="s">
        <v>833</v>
      </c>
      <c r="L29" s="9" t="s">
        <v>834</v>
      </c>
      <c r="M29" s="9" t="s">
        <v>835</v>
      </c>
      <c r="N29" s="9" t="s">
        <v>836</v>
      </c>
      <c r="O29" s="10"/>
      <c r="Q29" s="4">
        <v>70</v>
      </c>
      <c r="T29" s="57"/>
      <c r="U29" s="3"/>
      <c r="V29" s="3"/>
      <c r="W29" s="3"/>
      <c r="X29" s="3"/>
      <c r="Y29" s="3"/>
      <c r="AA29" s="47"/>
      <c r="AF29" s="8">
        <v>9</v>
      </c>
      <c r="AG29" s="9"/>
      <c r="AH29" s="9"/>
      <c r="AI29" s="9"/>
      <c r="AJ29" s="9"/>
      <c r="AK29" s="10"/>
      <c r="AM29" s="4">
        <v>10</v>
      </c>
    </row>
    <row r="30" spans="1:39" ht="23" thickBot="1" x14ac:dyDescent="0.25">
      <c r="A30" s="63">
        <v>24</v>
      </c>
      <c r="B30" s="58" t="s">
        <v>218</v>
      </c>
      <c r="C30" s="58" t="s">
        <v>781</v>
      </c>
      <c r="D30" s="58" t="s">
        <v>782</v>
      </c>
      <c r="E30" s="58"/>
      <c r="F30" s="64"/>
      <c r="H30" s="5">
        <v>5</v>
      </c>
      <c r="J30" s="8">
        <v>24</v>
      </c>
      <c r="K30" s="9" t="s">
        <v>242</v>
      </c>
      <c r="L30" s="9" t="s">
        <v>238</v>
      </c>
      <c r="M30" s="9" t="s">
        <v>837</v>
      </c>
      <c r="N30" s="9" t="s">
        <v>838</v>
      </c>
      <c r="O30" s="10"/>
      <c r="Q30" s="4">
        <v>65</v>
      </c>
      <c r="T30" s="57"/>
      <c r="U30" s="3"/>
      <c r="V30" s="3"/>
      <c r="W30" s="3"/>
      <c r="X30" s="3"/>
      <c r="Y30" s="3"/>
      <c r="AA30" s="47"/>
      <c r="AF30" s="8">
        <v>10</v>
      </c>
      <c r="AG30" s="9" t="s">
        <v>705</v>
      </c>
      <c r="AH30" s="9" t="s">
        <v>706</v>
      </c>
      <c r="AI30" s="9"/>
      <c r="AJ30" s="9"/>
      <c r="AK30" s="10"/>
      <c r="AM30" s="5">
        <v>5</v>
      </c>
    </row>
    <row r="31" spans="1:39" ht="23" thickBot="1" x14ac:dyDescent="0.25">
      <c r="A31" s="59"/>
      <c r="B31" s="58"/>
      <c r="C31" s="58"/>
      <c r="D31" s="58"/>
      <c r="E31" s="58"/>
      <c r="F31" s="58"/>
      <c r="H31" s="62"/>
      <c r="J31" s="8">
        <v>25</v>
      </c>
      <c r="K31" s="9" t="s">
        <v>454</v>
      </c>
      <c r="L31" s="9" t="s">
        <v>839</v>
      </c>
      <c r="M31" s="9" t="s">
        <v>840</v>
      </c>
      <c r="N31" s="9" t="s">
        <v>751</v>
      </c>
      <c r="O31" s="10"/>
      <c r="Q31" s="4">
        <v>60</v>
      </c>
      <c r="T31" s="57"/>
      <c r="U31" s="3"/>
      <c r="V31" s="3"/>
      <c r="W31" s="3"/>
      <c r="X31" s="3"/>
      <c r="Y31" s="3"/>
      <c r="AA31" s="47"/>
    </row>
    <row r="32" spans="1:39" ht="23" thickBot="1" x14ac:dyDescent="0.25">
      <c r="A32" s="57"/>
      <c r="B32" s="3"/>
      <c r="C32" s="3"/>
      <c r="D32" s="3"/>
      <c r="E32" s="3"/>
      <c r="F32" s="3"/>
      <c r="H32" s="47"/>
      <c r="J32" s="8">
        <v>26</v>
      </c>
      <c r="K32" s="9" t="s">
        <v>841</v>
      </c>
      <c r="L32" s="9" t="s">
        <v>738</v>
      </c>
      <c r="M32" s="9" t="s">
        <v>740</v>
      </c>
      <c r="N32" s="9" t="s">
        <v>739</v>
      </c>
      <c r="O32" s="10"/>
      <c r="Q32" s="4">
        <v>55</v>
      </c>
      <c r="T32" s="57"/>
      <c r="U32" s="3"/>
      <c r="V32" s="3"/>
      <c r="W32" s="3"/>
      <c r="X32" s="3"/>
      <c r="Y32" s="3"/>
      <c r="AA32" s="47"/>
    </row>
    <row r="33" spans="1:39" ht="23" thickBot="1" x14ac:dyDescent="0.25">
      <c r="A33" s="57"/>
      <c r="B33" s="3"/>
      <c r="C33" s="3"/>
      <c r="D33" s="3"/>
      <c r="E33" s="3"/>
      <c r="F33" s="3"/>
      <c r="H33" s="47"/>
      <c r="J33" s="8">
        <v>27</v>
      </c>
      <c r="K33" s="9" t="s">
        <v>767</v>
      </c>
      <c r="L33" s="9" t="s">
        <v>769</v>
      </c>
      <c r="M33" s="9" t="s">
        <v>284</v>
      </c>
      <c r="N33" s="9" t="s">
        <v>842</v>
      </c>
      <c r="O33" s="10"/>
      <c r="Q33" s="4">
        <v>50</v>
      </c>
    </row>
    <row r="34" spans="1:39" ht="28" thickBot="1" x14ac:dyDescent="0.4">
      <c r="A34" s="57"/>
      <c r="B34" s="3"/>
      <c r="C34" s="3"/>
      <c r="D34" s="3"/>
      <c r="E34" s="3"/>
      <c r="F34" s="3"/>
      <c r="H34" s="47"/>
      <c r="J34" s="8">
        <v>28</v>
      </c>
      <c r="K34" s="9" t="s">
        <v>254</v>
      </c>
      <c r="L34" s="9" t="s">
        <v>843</v>
      </c>
      <c r="M34" s="9" t="s">
        <v>253</v>
      </c>
      <c r="N34" s="9" t="s">
        <v>844</v>
      </c>
      <c r="O34" s="10"/>
      <c r="Q34" s="4">
        <v>45</v>
      </c>
      <c r="AF34" s="117" t="s">
        <v>59</v>
      </c>
      <c r="AG34" s="118"/>
      <c r="AH34" s="118"/>
      <c r="AI34" s="118"/>
      <c r="AJ34" s="118"/>
      <c r="AK34" s="119"/>
    </row>
    <row r="35" spans="1:39" ht="23" thickBot="1" x14ac:dyDescent="0.35">
      <c r="A35" s="57"/>
      <c r="B35" s="3"/>
      <c r="C35" s="3"/>
      <c r="D35" s="3"/>
      <c r="E35" s="3"/>
      <c r="F35" s="3"/>
      <c r="H35" s="47"/>
      <c r="J35" s="8">
        <v>29</v>
      </c>
      <c r="K35" s="9" t="s">
        <v>754</v>
      </c>
      <c r="L35" s="9" t="s">
        <v>756</v>
      </c>
      <c r="M35" s="9" t="s">
        <v>755</v>
      </c>
      <c r="N35" s="9" t="s">
        <v>845</v>
      </c>
      <c r="O35" s="10"/>
      <c r="Q35" s="4">
        <v>40</v>
      </c>
      <c r="AH35" s="120" t="s">
        <v>675</v>
      </c>
      <c r="AI35" s="121"/>
    </row>
    <row r="36" spans="1:39" ht="23" thickBot="1" x14ac:dyDescent="0.25">
      <c r="A36" s="57"/>
      <c r="B36" s="3"/>
      <c r="C36" s="3"/>
      <c r="D36" s="3"/>
      <c r="E36" s="3"/>
      <c r="F36" s="3"/>
      <c r="H36" s="47"/>
      <c r="J36" s="8">
        <v>30</v>
      </c>
      <c r="K36" s="9" t="s">
        <v>846</v>
      </c>
      <c r="L36" s="9" t="s">
        <v>847</v>
      </c>
      <c r="M36" s="9" t="s">
        <v>848</v>
      </c>
      <c r="N36" s="9" t="s">
        <v>849</v>
      </c>
      <c r="O36" s="10"/>
      <c r="Q36" s="4">
        <v>35</v>
      </c>
    </row>
    <row r="37" spans="1:39" ht="23" thickBot="1" x14ac:dyDescent="0.25">
      <c r="A37" s="57"/>
      <c r="B37" s="3"/>
      <c r="C37" s="3"/>
      <c r="D37" s="3"/>
      <c r="E37" s="3"/>
      <c r="F37" s="3"/>
      <c r="H37" s="47"/>
      <c r="J37" s="8">
        <v>31</v>
      </c>
      <c r="K37" s="9" t="s">
        <v>218</v>
      </c>
      <c r="L37" s="9" t="s">
        <v>850</v>
      </c>
      <c r="M37" s="9" t="s">
        <v>771</v>
      </c>
      <c r="N37" s="9" t="s">
        <v>851</v>
      </c>
      <c r="O37" s="10"/>
      <c r="Q37" s="4">
        <v>30</v>
      </c>
      <c r="AH37" s="122" t="s">
        <v>678</v>
      </c>
      <c r="AI37" s="122"/>
    </row>
    <row r="38" spans="1:39" ht="23" thickBot="1" x14ac:dyDescent="0.25">
      <c r="A38" s="57"/>
      <c r="B38" s="3"/>
      <c r="C38" s="3"/>
      <c r="D38" s="3"/>
      <c r="E38" s="3"/>
      <c r="F38" s="3"/>
      <c r="J38" s="8">
        <v>32</v>
      </c>
      <c r="K38" s="9" t="s">
        <v>852</v>
      </c>
      <c r="L38" s="9" t="s">
        <v>853</v>
      </c>
      <c r="M38" s="9" t="s">
        <v>854</v>
      </c>
      <c r="N38" s="9" t="s">
        <v>855</v>
      </c>
      <c r="O38" s="10"/>
      <c r="Q38" s="4">
        <v>25</v>
      </c>
    </row>
    <row r="39" spans="1:39" ht="23" thickBot="1" x14ac:dyDescent="0.25">
      <c r="J39" s="8">
        <v>33</v>
      </c>
      <c r="K39" s="9" t="s">
        <v>856</v>
      </c>
      <c r="L39" s="9" t="s">
        <v>857</v>
      </c>
      <c r="M39" s="9" t="s">
        <v>858</v>
      </c>
      <c r="N39" s="9" t="s">
        <v>859</v>
      </c>
      <c r="O39" s="10"/>
      <c r="Q39" s="4">
        <v>20</v>
      </c>
      <c r="AF39" s="7"/>
      <c r="AG39" s="1" t="s">
        <v>0</v>
      </c>
      <c r="AH39" s="1" t="s">
        <v>1</v>
      </c>
      <c r="AI39" s="1" t="s">
        <v>2</v>
      </c>
      <c r="AJ39" s="1" t="s">
        <v>3</v>
      </c>
      <c r="AK39" s="2" t="s">
        <v>4</v>
      </c>
      <c r="AM39" s="6" t="s">
        <v>58</v>
      </c>
    </row>
    <row r="40" spans="1:39" ht="23" thickBot="1" x14ac:dyDescent="0.25">
      <c r="J40" s="8">
        <v>34</v>
      </c>
      <c r="K40" s="9" t="s">
        <v>860</v>
      </c>
      <c r="L40" s="9" t="s">
        <v>861</v>
      </c>
      <c r="M40" s="9" t="s">
        <v>862</v>
      </c>
      <c r="N40" s="9" t="s">
        <v>863</v>
      </c>
      <c r="O40" s="10"/>
      <c r="Q40" s="4">
        <v>15</v>
      </c>
      <c r="AF40" s="8" t="s">
        <v>60</v>
      </c>
      <c r="AG40" s="9" t="s">
        <v>23</v>
      </c>
      <c r="AH40" s="9" t="s">
        <v>25</v>
      </c>
      <c r="AI40" s="9"/>
      <c r="AJ40" s="9"/>
      <c r="AK40" s="10"/>
      <c r="AM40" s="4">
        <v>25</v>
      </c>
    </row>
    <row r="41" spans="1:39" ht="23" thickBot="1" x14ac:dyDescent="0.25">
      <c r="J41" s="8">
        <v>35</v>
      </c>
      <c r="K41" s="9" t="s">
        <v>698</v>
      </c>
      <c r="L41" s="9" t="s">
        <v>864</v>
      </c>
      <c r="M41" s="9" t="s">
        <v>865</v>
      </c>
      <c r="N41" s="9" t="s">
        <v>699</v>
      </c>
      <c r="O41" s="10"/>
      <c r="Q41" s="4">
        <v>10</v>
      </c>
      <c r="AF41" s="8" t="s">
        <v>61</v>
      </c>
      <c r="AG41" s="9" t="s">
        <v>687</v>
      </c>
      <c r="AH41" s="9" t="s">
        <v>688</v>
      </c>
      <c r="AI41" s="9"/>
      <c r="AJ41" s="9"/>
      <c r="AK41" s="10"/>
      <c r="AM41" s="4">
        <v>20</v>
      </c>
    </row>
    <row r="42" spans="1:39" ht="23" thickBot="1" x14ac:dyDescent="0.25">
      <c r="J42" s="8">
        <v>36</v>
      </c>
      <c r="K42" s="9" t="s">
        <v>866</v>
      </c>
      <c r="L42" s="9" t="s">
        <v>867</v>
      </c>
      <c r="M42" s="9" t="s">
        <v>868</v>
      </c>
      <c r="N42" s="9" t="s">
        <v>869</v>
      </c>
      <c r="O42" s="10"/>
      <c r="Q42" s="5">
        <v>5</v>
      </c>
      <c r="AF42" s="8" t="s">
        <v>62</v>
      </c>
      <c r="AG42" s="9" t="s">
        <v>689</v>
      </c>
      <c r="AH42" s="9" t="s">
        <v>690</v>
      </c>
      <c r="AI42" s="9"/>
      <c r="AJ42" s="9"/>
      <c r="AK42" s="10"/>
      <c r="AM42" s="4">
        <v>15</v>
      </c>
    </row>
    <row r="43" spans="1:39" ht="23" thickBot="1" x14ac:dyDescent="0.25">
      <c r="AF43" s="8">
        <v>4</v>
      </c>
      <c r="AG43" s="9" t="s">
        <v>691</v>
      </c>
      <c r="AH43" s="9" t="s">
        <v>692</v>
      </c>
      <c r="AI43" s="9"/>
      <c r="AJ43" s="9"/>
      <c r="AK43" s="10"/>
      <c r="AM43" s="4">
        <v>10</v>
      </c>
    </row>
    <row r="44" spans="1:39" ht="23" thickBot="1" x14ac:dyDescent="0.25">
      <c r="AF44" s="8">
        <v>5</v>
      </c>
      <c r="AG44" s="9" t="s">
        <v>693</v>
      </c>
      <c r="AH44" s="9" t="s">
        <v>694</v>
      </c>
      <c r="AI44" s="9"/>
      <c r="AJ44" s="9"/>
      <c r="AK44" s="10"/>
      <c r="AM44" s="5">
        <v>5</v>
      </c>
    </row>
  </sheetData>
  <mergeCells count="18">
    <mergeCell ref="AF34:AK34"/>
    <mergeCell ref="AH35:AI35"/>
    <mergeCell ref="AH37:AI37"/>
    <mergeCell ref="C4:D4"/>
    <mergeCell ref="L4:M4"/>
    <mergeCell ref="V4:W4"/>
    <mergeCell ref="AF15:AK15"/>
    <mergeCell ref="AH16:AI16"/>
    <mergeCell ref="AH18:AI18"/>
    <mergeCell ref="AF1:AK1"/>
    <mergeCell ref="AH2:AI2"/>
    <mergeCell ref="AH4:AI4"/>
    <mergeCell ref="A1:F1"/>
    <mergeCell ref="J1:O1"/>
    <mergeCell ref="T1:Y1"/>
    <mergeCell ref="C2:D2"/>
    <mergeCell ref="L2:M2"/>
    <mergeCell ref="V2:W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C897D-4363-5D46-A688-784175812994}">
  <dimension ref="A1:M61"/>
  <sheetViews>
    <sheetView showGridLines="0" zoomScale="75" workbookViewId="0">
      <selection activeCell="L28" sqref="L28"/>
    </sheetView>
  </sheetViews>
  <sheetFormatPr baseColWidth="10" defaultRowHeight="16" x14ac:dyDescent="0.2"/>
  <cols>
    <col min="1" max="1" width="14.6640625" bestFit="1" customWidth="1"/>
    <col min="2" max="2" width="26.6640625" bestFit="1" customWidth="1"/>
    <col min="3" max="3" width="25.6640625" bestFit="1" customWidth="1"/>
    <col min="4" max="4" width="24.6640625" bestFit="1" customWidth="1"/>
    <col min="5" max="5" width="24.1640625" bestFit="1" customWidth="1"/>
    <col min="6" max="6" width="17.83203125" bestFit="1" customWidth="1"/>
    <col min="8" max="8" width="15.33203125" bestFit="1" customWidth="1"/>
    <col min="10" max="10" width="7.83203125" bestFit="1" customWidth="1"/>
    <col min="11" max="11" width="18.5" customWidth="1"/>
    <col min="12" max="12" width="23" customWidth="1"/>
    <col min="13" max="13" width="22.83203125" bestFit="1" customWidth="1"/>
    <col min="14" max="14" width="20.83203125" bestFit="1" customWidth="1"/>
    <col min="15" max="15" width="16.5" customWidth="1"/>
    <col min="17" max="17" width="15.33203125" bestFit="1" customWidth="1"/>
  </cols>
  <sheetData>
    <row r="1" spans="1:13" ht="28" thickBot="1" x14ac:dyDescent="0.4">
      <c r="A1" s="123" t="s">
        <v>59</v>
      </c>
      <c r="B1" s="124"/>
      <c r="C1" s="124"/>
      <c r="D1" s="124"/>
      <c r="E1" s="124"/>
      <c r="F1" s="125"/>
    </row>
    <row r="2" spans="1:13" ht="23" thickBot="1" x14ac:dyDescent="0.35">
      <c r="C2" s="126" t="s">
        <v>873</v>
      </c>
      <c r="D2" s="127"/>
    </row>
    <row r="4" spans="1:13" x14ac:dyDescent="0.2">
      <c r="C4" s="122" t="s">
        <v>290</v>
      </c>
      <c r="D4" s="122"/>
    </row>
    <row r="5" spans="1:13" ht="17" thickBot="1" x14ac:dyDescent="0.25"/>
    <row r="6" spans="1:13" ht="20" thickBot="1" x14ac:dyDescent="0.25">
      <c r="A6" s="23"/>
      <c r="B6" s="24" t="s">
        <v>0</v>
      </c>
      <c r="C6" s="24" t="s">
        <v>1</v>
      </c>
      <c r="D6" s="24" t="s">
        <v>2</v>
      </c>
      <c r="E6" s="24" t="s">
        <v>3</v>
      </c>
      <c r="F6" s="25" t="s">
        <v>4</v>
      </c>
      <c r="H6" s="31" t="s">
        <v>58</v>
      </c>
    </row>
    <row r="7" spans="1:13" ht="23" thickBot="1" x14ac:dyDescent="0.25">
      <c r="A7" s="26" t="s">
        <v>60</v>
      </c>
      <c r="B7" s="41" t="s">
        <v>100</v>
      </c>
      <c r="C7" s="42" t="s">
        <v>327</v>
      </c>
      <c r="D7" s="42" t="s">
        <v>101</v>
      </c>
      <c r="E7" s="42" t="s">
        <v>967</v>
      </c>
      <c r="F7" s="10"/>
      <c r="H7" s="44">
        <v>220</v>
      </c>
      <c r="I7" s="43"/>
      <c r="J7" s="43"/>
      <c r="K7" s="43"/>
      <c r="L7" s="40"/>
      <c r="M7" s="40"/>
    </row>
    <row r="8" spans="1:13" ht="23" thickBot="1" x14ac:dyDescent="0.25">
      <c r="A8" s="26" t="s">
        <v>61</v>
      </c>
      <c r="B8" s="41" t="s">
        <v>125</v>
      </c>
      <c r="C8" s="42" t="s">
        <v>513</v>
      </c>
      <c r="D8" s="42" t="s">
        <v>342</v>
      </c>
      <c r="E8" s="42" t="s">
        <v>968</v>
      </c>
      <c r="F8" s="10"/>
      <c r="H8" s="44">
        <v>215</v>
      </c>
      <c r="I8" s="43"/>
      <c r="J8" s="43"/>
      <c r="K8" s="43"/>
      <c r="L8" s="40"/>
      <c r="M8" s="40"/>
    </row>
    <row r="9" spans="1:13" ht="23" thickBot="1" x14ac:dyDescent="0.25">
      <c r="A9" s="26" t="s">
        <v>62</v>
      </c>
      <c r="B9" s="41" t="s">
        <v>83</v>
      </c>
      <c r="C9" s="42" t="s">
        <v>404</v>
      </c>
      <c r="D9" s="42" t="s">
        <v>444</v>
      </c>
      <c r="E9" s="42" t="s">
        <v>9</v>
      </c>
      <c r="F9" s="10"/>
      <c r="H9" s="44">
        <v>210</v>
      </c>
      <c r="I9" s="43"/>
      <c r="J9" s="43"/>
      <c r="K9" s="43"/>
      <c r="L9" s="40"/>
      <c r="M9" s="40"/>
    </row>
    <row r="10" spans="1:13" ht="23" thickBot="1" x14ac:dyDescent="0.25">
      <c r="A10" s="26">
        <v>4</v>
      </c>
      <c r="B10" s="41" t="s">
        <v>296</v>
      </c>
      <c r="C10" s="42" t="s">
        <v>18</v>
      </c>
      <c r="D10" s="42" t="s">
        <v>10</v>
      </c>
      <c r="E10" s="42" t="s">
        <v>969</v>
      </c>
      <c r="F10" s="10"/>
      <c r="H10" s="44">
        <v>205</v>
      </c>
      <c r="I10" s="43"/>
      <c r="J10" s="43"/>
      <c r="K10" s="43"/>
      <c r="L10" s="40"/>
      <c r="M10" s="40"/>
    </row>
    <row r="11" spans="1:13" ht="23" thickBot="1" x14ac:dyDescent="0.25">
      <c r="A11" s="26">
        <v>5</v>
      </c>
      <c r="B11" s="41" t="s">
        <v>390</v>
      </c>
      <c r="C11" s="42" t="s">
        <v>330</v>
      </c>
      <c r="D11" s="42" t="s">
        <v>319</v>
      </c>
      <c r="E11" s="42" t="s">
        <v>329</v>
      </c>
      <c r="F11" s="10"/>
      <c r="H11" s="44">
        <v>200</v>
      </c>
      <c r="I11" s="43"/>
      <c r="J11" s="43"/>
      <c r="K11" s="43"/>
      <c r="L11" s="40"/>
      <c r="M11" s="40"/>
    </row>
    <row r="12" spans="1:13" ht="23" thickBot="1" x14ac:dyDescent="0.25">
      <c r="A12" s="26">
        <v>6</v>
      </c>
      <c r="B12" s="41" t="s">
        <v>970</v>
      </c>
      <c r="C12" s="42" t="s">
        <v>971</v>
      </c>
      <c r="D12" s="42" t="s">
        <v>972</v>
      </c>
      <c r="E12" s="42"/>
      <c r="F12" s="10"/>
      <c r="H12" s="44">
        <v>195</v>
      </c>
      <c r="I12" s="43"/>
      <c r="J12" s="43"/>
      <c r="K12" s="43"/>
      <c r="L12" s="40"/>
      <c r="M12" s="40"/>
    </row>
    <row r="13" spans="1:13" ht="23" thickBot="1" x14ac:dyDescent="0.25">
      <c r="A13" s="26">
        <v>7</v>
      </c>
      <c r="B13" s="41" t="s">
        <v>973</v>
      </c>
      <c r="C13" s="42" t="s">
        <v>974</v>
      </c>
      <c r="D13" s="42"/>
      <c r="E13" s="42"/>
      <c r="F13" s="10"/>
      <c r="H13" s="44">
        <v>190</v>
      </c>
      <c r="I13" s="43"/>
      <c r="J13" s="43"/>
      <c r="K13" s="43"/>
      <c r="L13" s="40"/>
      <c r="M13" s="40"/>
    </row>
    <row r="14" spans="1:13" ht="23" thickBot="1" x14ac:dyDescent="0.25">
      <c r="A14" s="26">
        <v>8</v>
      </c>
      <c r="B14" s="41" t="s">
        <v>6</v>
      </c>
      <c r="C14" s="42" t="s">
        <v>11</v>
      </c>
      <c r="D14" s="42" t="s">
        <v>446</v>
      </c>
      <c r="E14" s="42" t="s">
        <v>5</v>
      </c>
      <c r="F14" s="10"/>
      <c r="H14" s="44">
        <v>185</v>
      </c>
      <c r="I14" s="43"/>
      <c r="J14" s="43"/>
      <c r="K14" s="43"/>
      <c r="L14" s="40"/>
      <c r="M14" s="40"/>
    </row>
    <row r="15" spans="1:13" ht="23" thickBot="1" x14ac:dyDescent="0.25">
      <c r="A15" s="26">
        <v>9</v>
      </c>
      <c r="B15" s="41" t="s">
        <v>16</v>
      </c>
      <c r="C15" s="42" t="s">
        <v>733</v>
      </c>
      <c r="D15" s="42" t="s">
        <v>790</v>
      </c>
      <c r="E15" s="42" t="s">
        <v>402</v>
      </c>
      <c r="F15" s="10"/>
      <c r="H15" s="44">
        <v>180</v>
      </c>
      <c r="I15" s="43"/>
      <c r="J15" s="43"/>
      <c r="K15" s="43"/>
      <c r="L15" s="40"/>
      <c r="M15" s="40"/>
    </row>
    <row r="16" spans="1:13" ht="23" thickBot="1" x14ac:dyDescent="0.25">
      <c r="A16" s="26">
        <v>10</v>
      </c>
      <c r="B16" s="41" t="s">
        <v>154</v>
      </c>
      <c r="C16" s="42" t="s">
        <v>155</v>
      </c>
      <c r="D16" s="42" t="s">
        <v>644</v>
      </c>
      <c r="E16" s="9" t="s">
        <v>292</v>
      </c>
      <c r="F16" s="61"/>
      <c r="H16" s="44">
        <v>175</v>
      </c>
      <c r="I16" s="43"/>
      <c r="J16" s="43"/>
      <c r="K16" s="43"/>
      <c r="L16" s="40"/>
      <c r="M16" s="40"/>
    </row>
    <row r="17" spans="1:13" ht="23" thickBot="1" x14ac:dyDescent="0.25">
      <c r="A17" s="26">
        <v>11</v>
      </c>
      <c r="B17" s="41" t="s">
        <v>975</v>
      </c>
      <c r="C17" s="60" t="s">
        <v>976</v>
      </c>
      <c r="D17" s="42" t="s">
        <v>212</v>
      </c>
      <c r="E17" s="42" t="s">
        <v>228</v>
      </c>
      <c r="F17" s="10"/>
      <c r="H17" s="44">
        <v>170</v>
      </c>
      <c r="I17" s="43"/>
      <c r="J17" s="43"/>
      <c r="K17" s="43"/>
      <c r="L17" s="40"/>
      <c r="M17" s="40"/>
    </row>
    <row r="18" spans="1:13" ht="23" thickBot="1" x14ac:dyDescent="0.25">
      <c r="A18" s="26">
        <v>12</v>
      </c>
      <c r="B18" s="41" t="s">
        <v>111</v>
      </c>
      <c r="C18" s="42" t="s">
        <v>172</v>
      </c>
      <c r="D18" s="42" t="s">
        <v>337</v>
      </c>
      <c r="E18" s="42" t="s">
        <v>338</v>
      </c>
      <c r="F18" s="10"/>
      <c r="H18" s="44">
        <v>165</v>
      </c>
      <c r="I18" s="43"/>
      <c r="J18" s="43"/>
      <c r="K18" s="43"/>
      <c r="L18" s="40"/>
      <c r="M18" s="40"/>
    </row>
    <row r="19" spans="1:13" ht="23" thickBot="1" x14ac:dyDescent="0.25">
      <c r="A19" s="26">
        <v>13</v>
      </c>
      <c r="B19" s="41" t="s">
        <v>307</v>
      </c>
      <c r="C19" s="42" t="s">
        <v>904</v>
      </c>
      <c r="D19" s="42" t="s">
        <v>977</v>
      </c>
      <c r="E19" s="42" t="s">
        <v>90</v>
      </c>
      <c r="F19" s="10"/>
      <c r="H19" s="44">
        <v>160</v>
      </c>
      <c r="I19" s="43"/>
      <c r="J19" s="43"/>
      <c r="K19" s="43"/>
      <c r="L19" s="40"/>
      <c r="M19" s="40"/>
    </row>
    <row r="20" spans="1:13" ht="23" thickBot="1" x14ac:dyDescent="0.25">
      <c r="A20" s="26">
        <v>14</v>
      </c>
      <c r="B20" s="41"/>
      <c r="C20" s="42"/>
      <c r="D20" s="42"/>
      <c r="E20" s="42"/>
      <c r="F20" s="10"/>
      <c r="H20" s="44">
        <v>155</v>
      </c>
      <c r="I20" s="43"/>
      <c r="J20" s="43"/>
      <c r="K20" s="43"/>
      <c r="L20" s="40"/>
      <c r="M20" s="40"/>
    </row>
    <row r="21" spans="1:13" ht="23" thickBot="1" x14ac:dyDescent="0.25">
      <c r="A21" s="26">
        <v>15</v>
      </c>
      <c r="B21" s="41" t="s">
        <v>15</v>
      </c>
      <c r="C21" s="42" t="s">
        <v>453</v>
      </c>
      <c r="D21" s="42" t="s">
        <v>340</v>
      </c>
      <c r="E21" s="42"/>
      <c r="F21" s="10"/>
      <c r="H21" s="44">
        <v>150</v>
      </c>
      <c r="I21" s="43"/>
      <c r="J21" s="43"/>
      <c r="K21" s="43"/>
      <c r="L21" s="40"/>
      <c r="M21" s="40"/>
    </row>
    <row r="22" spans="1:13" ht="23" thickBot="1" x14ac:dyDescent="0.25">
      <c r="A22" s="26">
        <v>16</v>
      </c>
      <c r="B22" s="41" t="s">
        <v>978</v>
      </c>
      <c r="C22" s="42" t="s">
        <v>905</v>
      </c>
      <c r="D22" s="42" t="s">
        <v>979</v>
      </c>
      <c r="E22" s="42" t="s">
        <v>336</v>
      </c>
      <c r="F22" s="10"/>
      <c r="H22" s="44">
        <v>145</v>
      </c>
      <c r="I22" s="43"/>
      <c r="J22" s="43"/>
      <c r="K22" s="43"/>
      <c r="L22" s="40"/>
      <c r="M22" s="40"/>
    </row>
    <row r="23" spans="1:13" ht="23" thickBot="1" x14ac:dyDescent="0.25">
      <c r="A23" s="26">
        <v>17</v>
      </c>
      <c r="B23" s="41" t="s">
        <v>89</v>
      </c>
      <c r="C23" s="42" t="s">
        <v>123</v>
      </c>
      <c r="D23" s="42" t="s">
        <v>391</v>
      </c>
      <c r="E23" s="42" t="s">
        <v>349</v>
      </c>
      <c r="F23" s="10"/>
      <c r="H23" s="44">
        <v>140</v>
      </c>
      <c r="I23" s="43"/>
      <c r="J23" s="43"/>
      <c r="K23" s="43"/>
      <c r="L23" s="40"/>
      <c r="M23" s="40"/>
    </row>
    <row r="24" spans="1:13" ht="23" thickBot="1" x14ac:dyDescent="0.25">
      <c r="A24" s="26">
        <v>18</v>
      </c>
      <c r="B24" s="41" t="s">
        <v>980</v>
      </c>
      <c r="C24" s="42" t="s">
        <v>105</v>
      </c>
      <c r="D24" s="42" t="s">
        <v>183</v>
      </c>
      <c r="E24" s="42" t="s">
        <v>395</v>
      </c>
      <c r="F24" s="10"/>
      <c r="H24" s="44">
        <v>135</v>
      </c>
      <c r="I24" s="43"/>
      <c r="J24" s="43"/>
      <c r="K24" s="43"/>
      <c r="L24" s="40"/>
      <c r="M24" s="40"/>
    </row>
    <row r="25" spans="1:13" ht="23" thickBot="1" x14ac:dyDescent="0.25">
      <c r="A25" s="28">
        <v>19</v>
      </c>
      <c r="B25" s="41"/>
      <c r="C25" s="42"/>
      <c r="D25" s="42"/>
      <c r="E25" s="42"/>
      <c r="F25" s="10"/>
      <c r="H25" s="44">
        <v>130</v>
      </c>
      <c r="I25" s="43"/>
      <c r="J25" s="43"/>
      <c r="K25" s="43"/>
      <c r="L25" s="40"/>
      <c r="M25" s="40"/>
    </row>
    <row r="26" spans="1:13" ht="23" thickBot="1" x14ac:dyDescent="0.25">
      <c r="A26" s="26">
        <v>20</v>
      </c>
      <c r="B26" s="41" t="s">
        <v>510</v>
      </c>
      <c r="C26" s="42" t="s">
        <v>98</v>
      </c>
      <c r="D26" s="42" t="s">
        <v>981</v>
      </c>
      <c r="E26" s="42" t="s">
        <v>335</v>
      </c>
      <c r="F26" s="10"/>
      <c r="H26" s="44">
        <v>125</v>
      </c>
      <c r="I26" s="43"/>
      <c r="J26" s="43"/>
      <c r="K26" s="43"/>
      <c r="L26" s="40"/>
      <c r="M26" s="40"/>
    </row>
    <row r="27" spans="1:13" ht="23" thickBot="1" x14ac:dyDescent="0.25">
      <c r="A27" s="28">
        <v>21</v>
      </c>
      <c r="B27" s="41"/>
      <c r="C27" s="42"/>
      <c r="D27" s="42"/>
      <c r="E27" s="42"/>
      <c r="F27" s="10"/>
      <c r="H27" s="44">
        <v>120</v>
      </c>
      <c r="I27" s="43"/>
      <c r="J27" s="43"/>
      <c r="K27" s="43"/>
      <c r="L27" s="40"/>
      <c r="M27" s="40"/>
    </row>
    <row r="28" spans="1:13" ht="23" thickBot="1" x14ac:dyDescent="0.25">
      <c r="A28" s="26">
        <v>22</v>
      </c>
      <c r="B28" s="41" t="s">
        <v>876</v>
      </c>
      <c r="C28" s="42" t="s">
        <v>392</v>
      </c>
      <c r="D28" s="42" t="s">
        <v>982</v>
      </c>
      <c r="E28" s="42"/>
      <c r="F28" s="10"/>
      <c r="H28" s="44">
        <v>115</v>
      </c>
      <c r="I28" s="43"/>
      <c r="J28" s="43"/>
      <c r="K28" s="43"/>
      <c r="L28" s="40"/>
      <c r="M28" s="40"/>
    </row>
    <row r="29" spans="1:13" ht="23" thickBot="1" x14ac:dyDescent="0.25">
      <c r="A29" s="28">
        <v>23</v>
      </c>
      <c r="B29" s="41" t="s">
        <v>885</v>
      </c>
      <c r="C29" s="42" t="s">
        <v>884</v>
      </c>
      <c r="D29" s="42" t="s">
        <v>983</v>
      </c>
      <c r="E29" s="42" t="s">
        <v>984</v>
      </c>
      <c r="F29" s="10"/>
      <c r="H29" s="44">
        <v>110</v>
      </c>
      <c r="I29" s="43"/>
      <c r="J29" s="43"/>
      <c r="K29" s="43"/>
      <c r="L29" s="40"/>
      <c r="M29" s="40"/>
    </row>
    <row r="30" spans="1:13" ht="23" thickBot="1" x14ac:dyDescent="0.25">
      <c r="A30" s="26">
        <v>24</v>
      </c>
      <c r="B30" s="41" t="s">
        <v>23</v>
      </c>
      <c r="C30" s="42" t="s">
        <v>22</v>
      </c>
      <c r="D30" s="42" t="s">
        <v>985</v>
      </c>
      <c r="E30" s="42" t="s">
        <v>986</v>
      </c>
      <c r="F30" s="10"/>
      <c r="H30" s="44">
        <v>105</v>
      </c>
      <c r="I30" s="43"/>
      <c r="J30" s="43"/>
      <c r="K30" s="43"/>
      <c r="L30" s="40"/>
      <c r="M30" s="40"/>
    </row>
    <row r="31" spans="1:13" ht="23" thickBot="1" x14ac:dyDescent="0.25">
      <c r="A31" s="28">
        <v>25</v>
      </c>
      <c r="B31" s="41" t="s">
        <v>807</v>
      </c>
      <c r="C31" s="42" t="s">
        <v>843</v>
      </c>
      <c r="D31" s="42" t="s">
        <v>284</v>
      </c>
      <c r="E31" s="42" t="s">
        <v>987</v>
      </c>
      <c r="F31" s="10"/>
      <c r="H31" s="44">
        <v>100</v>
      </c>
      <c r="I31" s="43"/>
      <c r="J31" s="43"/>
      <c r="K31" s="43"/>
      <c r="L31" s="40"/>
      <c r="M31" s="40"/>
    </row>
    <row r="32" spans="1:13" ht="23" thickBot="1" x14ac:dyDescent="0.25">
      <c r="A32" s="26">
        <v>26</v>
      </c>
      <c r="B32" s="41"/>
      <c r="C32" s="42"/>
      <c r="D32" s="42"/>
      <c r="E32" s="42"/>
      <c r="F32" s="10"/>
      <c r="H32" s="44">
        <v>95</v>
      </c>
      <c r="I32" s="43"/>
      <c r="J32" s="43"/>
      <c r="K32" s="43"/>
      <c r="L32" s="40"/>
      <c r="M32" s="40"/>
    </row>
    <row r="33" spans="1:13" ht="23" thickBot="1" x14ac:dyDescent="0.25">
      <c r="A33" s="26">
        <v>27</v>
      </c>
      <c r="B33" s="41" t="s">
        <v>938</v>
      </c>
      <c r="C33" s="42" t="s">
        <v>672</v>
      </c>
      <c r="D33" s="42" t="s">
        <v>488</v>
      </c>
      <c r="E33" s="42"/>
      <c r="F33" s="10"/>
      <c r="H33" s="44">
        <v>90</v>
      </c>
      <c r="I33" s="43"/>
      <c r="J33" s="43"/>
      <c r="K33" s="43"/>
      <c r="L33" s="40"/>
      <c r="M33" s="40"/>
    </row>
    <row r="34" spans="1:13" ht="23" thickBot="1" x14ac:dyDescent="0.25">
      <c r="A34" s="28">
        <v>28</v>
      </c>
      <c r="B34" s="41" t="s">
        <v>254</v>
      </c>
      <c r="C34" s="42" t="s">
        <v>844</v>
      </c>
      <c r="D34" s="42" t="s">
        <v>253</v>
      </c>
      <c r="E34" s="42" t="s">
        <v>988</v>
      </c>
      <c r="F34" s="10"/>
      <c r="H34" s="44">
        <v>85</v>
      </c>
      <c r="I34" s="43"/>
      <c r="J34" s="43"/>
      <c r="K34" s="43"/>
      <c r="L34" s="40"/>
      <c r="M34" s="40"/>
    </row>
    <row r="35" spans="1:13" ht="23" thickBot="1" x14ac:dyDescent="0.25">
      <c r="A35" s="26">
        <v>29</v>
      </c>
      <c r="B35" s="41"/>
      <c r="C35" s="42"/>
      <c r="D35" s="42"/>
      <c r="E35" s="42"/>
      <c r="F35" s="10"/>
      <c r="H35" s="44">
        <v>80</v>
      </c>
      <c r="I35" s="43"/>
      <c r="J35" s="43"/>
      <c r="K35" s="43"/>
      <c r="L35" s="40"/>
      <c r="M35" s="40"/>
    </row>
    <row r="36" spans="1:13" ht="23" thickBot="1" x14ac:dyDescent="0.25">
      <c r="A36" s="26">
        <v>30</v>
      </c>
      <c r="B36" s="41" t="s">
        <v>989</v>
      </c>
      <c r="C36" s="42" t="s">
        <v>990</v>
      </c>
      <c r="D36" s="42" t="s">
        <v>991</v>
      </c>
      <c r="E36" s="42" t="s">
        <v>992</v>
      </c>
      <c r="F36" s="10"/>
      <c r="H36" s="44">
        <v>75</v>
      </c>
      <c r="I36" s="43"/>
      <c r="J36" s="43"/>
      <c r="K36" s="43"/>
      <c r="L36" s="40"/>
      <c r="M36" s="40"/>
    </row>
    <row r="37" spans="1:13" ht="23" thickBot="1" x14ac:dyDescent="0.25">
      <c r="A37" s="28">
        <v>31</v>
      </c>
      <c r="B37" s="41" t="s">
        <v>993</v>
      </c>
      <c r="C37" s="42" t="s">
        <v>994</v>
      </c>
      <c r="D37" s="42" t="s">
        <v>995</v>
      </c>
      <c r="E37" s="42" t="s">
        <v>246</v>
      </c>
      <c r="F37" s="10"/>
      <c r="H37" s="44">
        <v>70</v>
      </c>
      <c r="I37" s="43"/>
      <c r="J37" s="43"/>
      <c r="K37" s="43"/>
      <c r="L37" s="40"/>
      <c r="M37" s="40"/>
    </row>
    <row r="38" spans="1:13" ht="23" thickBot="1" x14ac:dyDescent="0.25">
      <c r="A38" s="26">
        <v>32</v>
      </c>
      <c r="B38" s="41" t="s">
        <v>996</v>
      </c>
      <c r="C38" s="42" t="s">
        <v>997</v>
      </c>
      <c r="D38" s="42"/>
      <c r="E38" s="42"/>
      <c r="F38" s="10"/>
      <c r="H38" s="44">
        <v>65</v>
      </c>
      <c r="I38" s="43"/>
      <c r="J38" s="43"/>
      <c r="K38" s="43"/>
      <c r="L38" s="40"/>
      <c r="M38" s="40"/>
    </row>
    <row r="39" spans="1:13" ht="23" thickBot="1" x14ac:dyDescent="0.25">
      <c r="A39" s="26">
        <v>33</v>
      </c>
      <c r="B39" s="41"/>
      <c r="C39" s="42"/>
      <c r="D39" s="42"/>
      <c r="E39" s="42"/>
      <c r="F39" s="10"/>
      <c r="H39" s="44">
        <v>60</v>
      </c>
      <c r="I39" s="43"/>
      <c r="J39" s="43"/>
      <c r="K39" s="43"/>
      <c r="L39" s="40"/>
      <c r="M39" s="40"/>
    </row>
    <row r="40" spans="1:13" ht="23" thickBot="1" x14ac:dyDescent="0.25">
      <c r="A40" s="28">
        <v>34</v>
      </c>
      <c r="B40" s="41" t="s">
        <v>998</v>
      </c>
      <c r="C40" s="42" t="s">
        <v>999</v>
      </c>
      <c r="D40" s="42" t="s">
        <v>1000</v>
      </c>
      <c r="E40" s="42" t="s">
        <v>1001</v>
      </c>
      <c r="F40" s="10"/>
      <c r="H40" s="44">
        <v>55</v>
      </c>
      <c r="I40" s="43"/>
      <c r="J40" s="43"/>
      <c r="K40" s="43"/>
      <c r="L40" s="40"/>
      <c r="M40" s="40"/>
    </row>
    <row r="41" spans="1:13" ht="23" thickBot="1" x14ac:dyDescent="0.25">
      <c r="A41" s="26">
        <v>35</v>
      </c>
      <c r="B41" s="41" t="s">
        <v>1002</v>
      </c>
      <c r="C41" s="42" t="s">
        <v>1003</v>
      </c>
      <c r="D41" s="42" t="s">
        <v>699</v>
      </c>
      <c r="E41" s="42" t="s">
        <v>1004</v>
      </c>
      <c r="F41" s="10"/>
      <c r="H41" s="44">
        <v>50</v>
      </c>
      <c r="I41" s="43"/>
      <c r="J41" s="43"/>
      <c r="K41" s="43"/>
      <c r="L41" s="40"/>
      <c r="M41" s="40"/>
    </row>
    <row r="42" spans="1:13" ht="23" thickBot="1" x14ac:dyDescent="0.25">
      <c r="A42" s="26">
        <v>36</v>
      </c>
      <c r="B42" s="41" t="s">
        <v>1005</v>
      </c>
      <c r="C42" s="42" t="s">
        <v>1006</v>
      </c>
      <c r="D42" s="42" t="s">
        <v>1007</v>
      </c>
      <c r="E42" s="42" t="s">
        <v>1008</v>
      </c>
      <c r="F42" s="10"/>
      <c r="H42" s="44">
        <v>45</v>
      </c>
      <c r="I42" s="43"/>
      <c r="J42" s="43"/>
      <c r="K42" s="43"/>
      <c r="L42" s="40"/>
      <c r="M42" s="40"/>
    </row>
    <row r="43" spans="1:13" ht="23" thickBot="1" x14ac:dyDescent="0.25">
      <c r="A43" s="28">
        <v>37</v>
      </c>
      <c r="B43" s="41" t="s">
        <v>1009</v>
      </c>
      <c r="C43" s="42" t="s">
        <v>1010</v>
      </c>
      <c r="D43" s="42" t="s">
        <v>1011</v>
      </c>
      <c r="E43" s="42" t="s">
        <v>1012</v>
      </c>
      <c r="F43" s="10"/>
      <c r="H43" s="44">
        <v>40</v>
      </c>
      <c r="I43" s="43"/>
      <c r="J43" s="43"/>
      <c r="K43" s="43"/>
      <c r="L43" s="40"/>
      <c r="M43" s="40"/>
    </row>
    <row r="44" spans="1:13" ht="23" thickBot="1" x14ac:dyDescent="0.25">
      <c r="A44" s="26">
        <v>38</v>
      </c>
      <c r="B44" s="41" t="s">
        <v>1013</v>
      </c>
      <c r="C44" s="42" t="s">
        <v>1014</v>
      </c>
      <c r="D44" s="42" t="s">
        <v>1015</v>
      </c>
      <c r="E44" s="42"/>
      <c r="F44" s="10"/>
      <c r="H44" s="44">
        <v>35</v>
      </c>
      <c r="I44" s="43"/>
      <c r="J44" s="43"/>
      <c r="K44" s="43"/>
      <c r="L44" s="40"/>
      <c r="M44" s="40"/>
    </row>
    <row r="45" spans="1:13" ht="23" thickBot="1" x14ac:dyDescent="0.25">
      <c r="A45" s="26">
        <v>39</v>
      </c>
      <c r="B45" s="41" t="s">
        <v>1016</v>
      </c>
      <c r="C45" s="42" t="s">
        <v>720</v>
      </c>
      <c r="D45" s="42" t="s">
        <v>1017</v>
      </c>
      <c r="E45" s="42" t="s">
        <v>1018</v>
      </c>
      <c r="F45" s="10"/>
      <c r="H45" s="44">
        <v>30</v>
      </c>
      <c r="I45" s="43"/>
      <c r="J45" s="43"/>
      <c r="K45" s="43"/>
      <c r="L45" s="40"/>
      <c r="M45" s="40"/>
    </row>
    <row r="46" spans="1:13" ht="23" thickBot="1" x14ac:dyDescent="0.25">
      <c r="A46" s="28">
        <v>40</v>
      </c>
      <c r="B46" s="41"/>
      <c r="C46" s="42"/>
      <c r="D46" s="42"/>
      <c r="E46" s="42"/>
      <c r="F46" s="10"/>
      <c r="H46" s="44">
        <v>25</v>
      </c>
      <c r="I46" s="43"/>
      <c r="J46" s="43"/>
      <c r="K46" s="43"/>
      <c r="L46" s="40"/>
      <c r="M46" s="40"/>
    </row>
    <row r="47" spans="1:13" ht="23" thickBot="1" x14ac:dyDescent="0.25">
      <c r="A47" s="26">
        <v>41</v>
      </c>
      <c r="B47" s="41" t="s">
        <v>1019</v>
      </c>
      <c r="C47" s="42" t="s">
        <v>1020</v>
      </c>
      <c r="D47" s="42" t="s">
        <v>1021</v>
      </c>
      <c r="E47" s="42" t="s">
        <v>1022</v>
      </c>
      <c r="F47" s="10"/>
      <c r="H47" s="44">
        <v>20</v>
      </c>
      <c r="I47" s="43"/>
      <c r="J47" s="43"/>
      <c r="K47" s="43"/>
      <c r="L47" s="40"/>
      <c r="M47" s="40"/>
    </row>
    <row r="48" spans="1:13" ht="23" thickBot="1" x14ac:dyDescent="0.25">
      <c r="A48" s="26">
        <v>42</v>
      </c>
      <c r="B48" s="41" t="s">
        <v>1023</v>
      </c>
      <c r="C48" s="42" t="s">
        <v>1024</v>
      </c>
      <c r="D48" s="42" t="s">
        <v>1025</v>
      </c>
      <c r="E48" s="42"/>
      <c r="F48" s="10"/>
      <c r="H48" s="44">
        <v>15</v>
      </c>
      <c r="I48" s="43"/>
      <c r="J48" s="43"/>
      <c r="K48" s="43"/>
      <c r="L48" s="40"/>
      <c r="M48" s="40"/>
    </row>
    <row r="49" spans="1:13" ht="23" thickBot="1" x14ac:dyDescent="0.25">
      <c r="A49" s="28">
        <v>43</v>
      </c>
      <c r="B49" s="41" t="s">
        <v>1026</v>
      </c>
      <c r="C49" s="42" t="s">
        <v>1027</v>
      </c>
      <c r="D49" s="42" t="s">
        <v>1028</v>
      </c>
      <c r="E49" s="42"/>
      <c r="F49" s="10"/>
      <c r="H49" s="44">
        <v>10</v>
      </c>
      <c r="I49" s="43"/>
      <c r="J49" s="43"/>
      <c r="K49" s="43"/>
      <c r="L49" s="40"/>
      <c r="M49" s="40"/>
    </row>
    <row r="50" spans="1:13" ht="23" thickBot="1" x14ac:dyDescent="0.25">
      <c r="A50" s="26">
        <v>44</v>
      </c>
      <c r="B50" s="41" t="s">
        <v>136</v>
      </c>
      <c r="C50" s="42" t="s">
        <v>321</v>
      </c>
      <c r="D50" s="42" t="s">
        <v>325</v>
      </c>
      <c r="E50" s="42" t="s">
        <v>1029</v>
      </c>
      <c r="F50" s="10"/>
      <c r="H50" s="45">
        <v>5</v>
      </c>
      <c r="K50" s="40"/>
      <c r="L50" s="40"/>
      <c r="M50" s="40"/>
    </row>
    <row r="51" spans="1:13" x14ac:dyDescent="0.2">
      <c r="K51" s="40"/>
      <c r="L51" s="40"/>
      <c r="M51" s="40"/>
    </row>
    <row r="52" spans="1:13" x14ac:dyDescent="0.2">
      <c r="K52" s="40"/>
      <c r="L52" s="40"/>
      <c r="M52" s="40"/>
    </row>
    <row r="53" spans="1:13" x14ac:dyDescent="0.2">
      <c r="K53" s="40"/>
      <c r="L53" s="40"/>
      <c r="M53" s="40"/>
    </row>
    <row r="54" spans="1:13" x14ac:dyDescent="0.2">
      <c r="K54" s="40"/>
      <c r="L54" s="40"/>
      <c r="M54" s="40"/>
    </row>
    <row r="55" spans="1:13" x14ac:dyDescent="0.2">
      <c r="K55" s="40"/>
      <c r="L55" s="40"/>
      <c r="M55" s="40"/>
    </row>
    <row r="56" spans="1:13" x14ac:dyDescent="0.2">
      <c r="K56" s="40"/>
      <c r="L56" s="40"/>
      <c r="M56" s="40"/>
    </row>
    <row r="57" spans="1:13" x14ac:dyDescent="0.2">
      <c r="K57" s="40"/>
      <c r="L57" s="40"/>
      <c r="M57" s="40"/>
    </row>
    <row r="58" spans="1:13" x14ac:dyDescent="0.2">
      <c r="K58" s="40"/>
      <c r="L58" s="40"/>
      <c r="M58" s="40"/>
    </row>
    <row r="59" spans="1:13" x14ac:dyDescent="0.2">
      <c r="K59" s="40"/>
      <c r="L59" s="40"/>
      <c r="M59" s="40"/>
    </row>
    <row r="60" spans="1:13" x14ac:dyDescent="0.2">
      <c r="K60" s="40"/>
      <c r="L60" s="40"/>
      <c r="M60" s="40"/>
    </row>
    <row r="61" spans="1:13" x14ac:dyDescent="0.2">
      <c r="K61" s="40"/>
      <c r="L61" s="40"/>
      <c r="M61" s="40"/>
    </row>
  </sheetData>
  <mergeCells count="3">
    <mergeCell ref="A1:F1"/>
    <mergeCell ref="C2:D2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B927E-B194-B645-B41D-850EE9B25067}">
  <dimension ref="A1:Q58"/>
  <sheetViews>
    <sheetView showGridLines="0" topLeftCell="A8" zoomScale="68" workbookViewId="0">
      <selection activeCell="L43" sqref="L43"/>
    </sheetView>
  </sheetViews>
  <sheetFormatPr baseColWidth="10" defaultRowHeight="16" x14ac:dyDescent="0.2"/>
  <cols>
    <col min="1" max="1" width="14.6640625" bestFit="1" customWidth="1"/>
    <col min="2" max="2" width="22.1640625" bestFit="1" customWidth="1"/>
    <col min="3" max="3" width="23" bestFit="1" customWidth="1"/>
    <col min="4" max="4" width="22.5" bestFit="1" customWidth="1"/>
    <col min="5" max="5" width="18.83203125" bestFit="1" customWidth="1"/>
    <col min="6" max="6" width="16" bestFit="1" customWidth="1"/>
    <col min="8" max="8" width="15.33203125" bestFit="1" customWidth="1"/>
    <col min="10" max="10" width="8.1640625" bestFit="1" customWidth="1"/>
    <col min="11" max="11" width="21" customWidth="1"/>
    <col min="12" max="12" width="19.6640625" bestFit="1" customWidth="1"/>
    <col min="13" max="13" width="19.33203125" customWidth="1"/>
    <col min="14" max="14" width="19.6640625" bestFit="1" customWidth="1"/>
    <col min="15" max="15" width="20.33203125" customWidth="1"/>
    <col min="17" max="17" width="16" bestFit="1" customWidth="1"/>
  </cols>
  <sheetData>
    <row r="1" spans="1:17" ht="28" thickBot="1" x14ac:dyDescent="0.4">
      <c r="A1" s="117" t="s">
        <v>59</v>
      </c>
      <c r="B1" s="118"/>
      <c r="C1" s="118"/>
      <c r="D1" s="118"/>
      <c r="E1" s="118"/>
      <c r="F1" s="119"/>
      <c r="J1" s="117" t="s">
        <v>59</v>
      </c>
      <c r="K1" s="118"/>
      <c r="L1" s="118"/>
      <c r="M1" s="118"/>
      <c r="N1" s="118"/>
      <c r="O1" s="119"/>
    </row>
    <row r="2" spans="1:17" ht="23" thickBot="1" x14ac:dyDescent="0.35">
      <c r="C2" s="120" t="s">
        <v>63</v>
      </c>
      <c r="D2" s="121"/>
      <c r="L2" s="120" t="s">
        <v>63</v>
      </c>
      <c r="M2" s="121"/>
    </row>
    <row r="4" spans="1:17" x14ac:dyDescent="0.2">
      <c r="C4" s="122" t="s">
        <v>68</v>
      </c>
      <c r="D4" s="122"/>
      <c r="L4" s="122" t="s">
        <v>70</v>
      </c>
      <c r="M4" s="122"/>
    </row>
    <row r="5" spans="1:17" ht="17" thickBot="1" x14ac:dyDescent="0.25"/>
    <row r="6" spans="1:17" ht="20" thickBot="1" x14ac:dyDescent="0.25">
      <c r="A6" s="7"/>
      <c r="B6" s="1" t="s">
        <v>0</v>
      </c>
      <c r="C6" s="1" t="s">
        <v>1</v>
      </c>
      <c r="D6" s="1" t="s">
        <v>2</v>
      </c>
      <c r="E6" s="1" t="s">
        <v>3</v>
      </c>
      <c r="F6" s="2" t="s">
        <v>4</v>
      </c>
      <c r="H6" s="6" t="s">
        <v>58</v>
      </c>
      <c r="J6" s="7"/>
      <c r="K6" s="1" t="s">
        <v>0</v>
      </c>
      <c r="L6" s="1" t="s">
        <v>1</v>
      </c>
      <c r="M6" s="1" t="s">
        <v>2</v>
      </c>
      <c r="N6" s="1" t="s">
        <v>3</v>
      </c>
      <c r="O6" s="2" t="s">
        <v>4</v>
      </c>
      <c r="Q6" s="6" t="s">
        <v>58</v>
      </c>
    </row>
    <row r="7" spans="1:17" ht="23" thickBot="1" x14ac:dyDescent="0.25">
      <c r="A7" s="8" t="s">
        <v>60</v>
      </c>
      <c r="B7" s="9" t="s">
        <v>1119</v>
      </c>
      <c r="C7" s="9" t="s">
        <v>1120</v>
      </c>
      <c r="D7" s="9" t="s">
        <v>1121</v>
      </c>
      <c r="E7" s="9"/>
      <c r="F7" s="10"/>
      <c r="H7" s="4">
        <v>150</v>
      </c>
      <c r="J7" s="8" t="s">
        <v>60</v>
      </c>
      <c r="K7" s="9" t="s">
        <v>1299</v>
      </c>
      <c r="L7" s="9" t="s">
        <v>1300</v>
      </c>
      <c r="M7" s="9" t="s">
        <v>1301</v>
      </c>
      <c r="N7" s="9" t="s">
        <v>1302</v>
      </c>
      <c r="O7" s="10"/>
      <c r="Q7" s="4">
        <v>250</v>
      </c>
    </row>
    <row r="8" spans="1:17" ht="23" thickBot="1" x14ac:dyDescent="0.25">
      <c r="A8" s="8" t="s">
        <v>61</v>
      </c>
      <c r="B8" s="9" t="s">
        <v>231</v>
      </c>
      <c r="C8" s="9" t="s">
        <v>436</v>
      </c>
      <c r="D8" s="9" t="s">
        <v>300</v>
      </c>
      <c r="E8" s="9"/>
      <c r="F8" s="10"/>
      <c r="H8" s="4">
        <v>145</v>
      </c>
      <c r="I8" s="22"/>
      <c r="J8" s="8" t="s">
        <v>61</v>
      </c>
      <c r="K8" s="9" t="s">
        <v>1295</v>
      </c>
      <c r="L8" s="9" t="s">
        <v>1296</v>
      </c>
      <c r="M8" s="9" t="s">
        <v>1297</v>
      </c>
      <c r="N8" s="9" t="s">
        <v>1298</v>
      </c>
      <c r="O8" s="10"/>
      <c r="Q8" s="4">
        <v>245</v>
      </c>
    </row>
    <row r="9" spans="1:17" ht="23" thickBot="1" x14ac:dyDescent="0.25">
      <c r="A9" s="8" t="s">
        <v>62</v>
      </c>
      <c r="B9" s="9" t="s">
        <v>623</v>
      </c>
      <c r="C9" s="9" t="s">
        <v>622</v>
      </c>
      <c r="D9" s="9" t="s">
        <v>1122</v>
      </c>
      <c r="E9" s="9"/>
      <c r="F9" s="10"/>
      <c r="H9" s="4">
        <v>140</v>
      </c>
      <c r="J9" s="8" t="s">
        <v>62</v>
      </c>
      <c r="K9" s="9" t="s">
        <v>1291</v>
      </c>
      <c r="L9" s="9" t="s">
        <v>1292</v>
      </c>
      <c r="M9" s="9" t="s">
        <v>1293</v>
      </c>
      <c r="N9" s="9" t="s">
        <v>1294</v>
      </c>
      <c r="O9" s="10"/>
      <c r="Q9" s="4">
        <v>240</v>
      </c>
    </row>
    <row r="10" spans="1:17" ht="23" thickBot="1" x14ac:dyDescent="0.25">
      <c r="A10" s="8">
        <v>4</v>
      </c>
      <c r="B10" s="9" t="s">
        <v>1123</v>
      </c>
      <c r="C10" s="9" t="s">
        <v>1124</v>
      </c>
      <c r="D10" s="9" t="s">
        <v>1125</v>
      </c>
      <c r="E10" s="9"/>
      <c r="F10" s="10"/>
      <c r="H10" s="4">
        <v>135</v>
      </c>
      <c r="J10" s="8">
        <v>4</v>
      </c>
      <c r="K10" s="9" t="s">
        <v>155</v>
      </c>
      <c r="L10" s="9" t="s">
        <v>154</v>
      </c>
      <c r="M10" s="9" t="s">
        <v>495</v>
      </c>
      <c r="N10" s="9" t="s">
        <v>112</v>
      </c>
      <c r="O10" s="10"/>
      <c r="Q10" s="4">
        <v>235</v>
      </c>
    </row>
    <row r="11" spans="1:17" ht="23" thickBot="1" x14ac:dyDescent="0.25">
      <c r="A11" s="8">
        <v>5</v>
      </c>
      <c r="B11" s="9" t="s">
        <v>320</v>
      </c>
      <c r="C11" s="9" t="s">
        <v>7</v>
      </c>
      <c r="D11" s="9" t="s">
        <v>1126</v>
      </c>
      <c r="E11" s="9"/>
      <c r="F11" s="10"/>
      <c r="H11" s="4">
        <v>130</v>
      </c>
      <c r="J11" s="8">
        <v>5</v>
      </c>
      <c r="K11" s="9" t="s">
        <v>1287</v>
      </c>
      <c r="L11" s="9" t="s">
        <v>1288</v>
      </c>
      <c r="M11" s="9" t="s">
        <v>1289</v>
      </c>
      <c r="N11" s="9" t="s">
        <v>1290</v>
      </c>
      <c r="O11" s="10"/>
      <c r="Q11" s="4">
        <v>230</v>
      </c>
    </row>
    <row r="12" spans="1:17" ht="23" thickBot="1" x14ac:dyDescent="0.25">
      <c r="A12" s="8">
        <v>6</v>
      </c>
      <c r="B12" s="9" t="s">
        <v>940</v>
      </c>
      <c r="C12" s="9" t="s">
        <v>635</v>
      </c>
      <c r="D12" s="9" t="s">
        <v>634</v>
      </c>
      <c r="E12" s="9"/>
      <c r="F12" s="10"/>
      <c r="H12" s="4">
        <v>125</v>
      </c>
      <c r="J12" s="8">
        <v>6</v>
      </c>
      <c r="K12" s="9" t="s">
        <v>1284</v>
      </c>
      <c r="L12" s="9" t="s">
        <v>1285</v>
      </c>
      <c r="M12" s="9" t="s">
        <v>1268</v>
      </c>
      <c r="N12" s="9" t="s">
        <v>1286</v>
      </c>
      <c r="O12" s="10"/>
      <c r="Q12" s="4">
        <v>230</v>
      </c>
    </row>
    <row r="13" spans="1:17" ht="23" thickBot="1" x14ac:dyDescent="0.25">
      <c r="A13" s="8">
        <v>7</v>
      </c>
      <c r="B13" s="9" t="s">
        <v>294</v>
      </c>
      <c r="C13" s="9" t="s">
        <v>638</v>
      </c>
      <c r="D13" s="9" t="s">
        <v>1127</v>
      </c>
      <c r="E13" s="9"/>
      <c r="F13" s="10"/>
      <c r="H13" s="4">
        <v>120</v>
      </c>
      <c r="J13" s="8">
        <v>7</v>
      </c>
      <c r="K13" s="9" t="s">
        <v>404</v>
      </c>
      <c r="L13" s="9" t="s">
        <v>1281</v>
      </c>
      <c r="M13" s="9" t="s">
        <v>1282</v>
      </c>
      <c r="N13" s="9" t="s">
        <v>1283</v>
      </c>
      <c r="O13" s="10"/>
      <c r="Q13" s="4">
        <v>230</v>
      </c>
    </row>
    <row r="14" spans="1:17" ht="23" thickBot="1" x14ac:dyDescent="0.25">
      <c r="A14" s="8">
        <v>8</v>
      </c>
      <c r="B14" s="9" t="s">
        <v>1128</v>
      </c>
      <c r="C14" s="9" t="s">
        <v>1129</v>
      </c>
      <c r="D14" s="9"/>
      <c r="E14" s="9"/>
      <c r="F14" s="10"/>
      <c r="H14" s="4">
        <v>115</v>
      </c>
      <c r="J14" s="8">
        <v>8</v>
      </c>
      <c r="K14" s="9" t="s">
        <v>1279</v>
      </c>
      <c r="L14" s="9" t="s">
        <v>554</v>
      </c>
      <c r="M14" s="9" t="s">
        <v>1280</v>
      </c>
      <c r="N14" s="9" t="s">
        <v>333</v>
      </c>
      <c r="O14" s="10"/>
      <c r="Q14" s="4">
        <v>230</v>
      </c>
    </row>
    <row r="15" spans="1:17" ht="23" thickBot="1" x14ac:dyDescent="0.25">
      <c r="A15" s="8">
        <v>9</v>
      </c>
      <c r="B15" s="9" t="s">
        <v>1130</v>
      </c>
      <c r="C15" s="9" t="s">
        <v>101</v>
      </c>
      <c r="D15" s="9" t="s">
        <v>1131</v>
      </c>
      <c r="E15" s="9"/>
      <c r="F15" s="10"/>
      <c r="H15" s="4">
        <v>70</v>
      </c>
      <c r="J15" s="8">
        <v>9</v>
      </c>
      <c r="K15" s="9" t="s">
        <v>1274</v>
      </c>
      <c r="L15" s="9" t="s">
        <v>1275</v>
      </c>
      <c r="M15" s="9" t="s">
        <v>1276</v>
      </c>
      <c r="N15" s="9" t="s">
        <v>1277</v>
      </c>
      <c r="O15" s="10" t="s">
        <v>1278</v>
      </c>
      <c r="Q15" s="4">
        <v>190</v>
      </c>
    </row>
    <row r="16" spans="1:17" ht="23" thickBot="1" x14ac:dyDescent="0.25">
      <c r="A16" s="8">
        <v>9</v>
      </c>
      <c r="B16" s="9" t="s">
        <v>1132</v>
      </c>
      <c r="C16" s="9" t="s">
        <v>1133</v>
      </c>
      <c r="D16" s="9" t="s">
        <v>87</v>
      </c>
      <c r="E16" s="9"/>
      <c r="F16" s="10"/>
      <c r="H16" s="4">
        <v>70</v>
      </c>
      <c r="J16" s="8">
        <v>10</v>
      </c>
      <c r="K16" s="9" t="s">
        <v>284</v>
      </c>
      <c r="L16" s="9" t="s">
        <v>807</v>
      </c>
      <c r="M16" s="9" t="s">
        <v>767</v>
      </c>
      <c r="N16" s="9" t="s">
        <v>1312</v>
      </c>
      <c r="O16" s="10"/>
      <c r="Q16" s="4">
        <v>190</v>
      </c>
    </row>
    <row r="17" spans="1:17" ht="23" thickBot="1" x14ac:dyDescent="0.25">
      <c r="A17" s="8">
        <v>9</v>
      </c>
      <c r="B17" s="9" t="s">
        <v>1134</v>
      </c>
      <c r="C17" s="9" t="s">
        <v>1135</v>
      </c>
      <c r="D17" s="9" t="s">
        <v>1136</v>
      </c>
      <c r="E17" s="9"/>
      <c r="F17" s="10"/>
      <c r="H17" s="4">
        <v>70</v>
      </c>
      <c r="J17" s="8">
        <v>11</v>
      </c>
      <c r="K17" s="9" t="s">
        <v>1270</v>
      </c>
      <c r="L17" s="9" t="s">
        <v>1271</v>
      </c>
      <c r="M17" s="9" t="s">
        <v>1272</v>
      </c>
      <c r="N17" s="9" t="s">
        <v>1273</v>
      </c>
      <c r="O17" s="10"/>
      <c r="Q17" s="4">
        <v>190</v>
      </c>
    </row>
    <row r="18" spans="1:17" ht="23" thickBot="1" x14ac:dyDescent="0.25">
      <c r="A18" s="8">
        <v>9</v>
      </c>
      <c r="B18" s="9" t="s">
        <v>91</v>
      </c>
      <c r="C18" s="9" t="s">
        <v>99</v>
      </c>
      <c r="D18" s="9" t="s">
        <v>97</v>
      </c>
      <c r="E18" s="9"/>
      <c r="F18" s="10"/>
      <c r="H18" s="4">
        <v>70</v>
      </c>
      <c r="J18" s="8">
        <v>12</v>
      </c>
      <c r="K18" s="9" t="s">
        <v>118</v>
      </c>
      <c r="L18" s="9" t="s">
        <v>914</v>
      </c>
      <c r="M18" s="9" t="s">
        <v>395</v>
      </c>
      <c r="N18" s="9" t="s">
        <v>285</v>
      </c>
      <c r="O18" s="10"/>
      <c r="Q18" s="4">
        <v>190</v>
      </c>
    </row>
    <row r="19" spans="1:17" ht="23" thickBot="1" x14ac:dyDescent="0.25">
      <c r="A19" s="8">
        <v>9</v>
      </c>
      <c r="B19" s="9" t="s">
        <v>83</v>
      </c>
      <c r="C19" s="9" t="s">
        <v>10</v>
      </c>
      <c r="D19" s="9" t="s">
        <v>1137</v>
      </c>
      <c r="E19" s="9"/>
      <c r="F19" s="10"/>
      <c r="H19" s="4">
        <v>70</v>
      </c>
      <c r="J19" s="8">
        <v>13</v>
      </c>
      <c r="K19" s="9" t="s">
        <v>1266</v>
      </c>
      <c r="L19" s="9" t="s">
        <v>1267</v>
      </c>
      <c r="M19" s="9" t="s">
        <v>1268</v>
      </c>
      <c r="N19" s="9" t="s">
        <v>1269</v>
      </c>
      <c r="O19" s="10"/>
      <c r="Q19" s="4">
        <v>190</v>
      </c>
    </row>
    <row r="20" spans="1:17" ht="23" thickBot="1" x14ac:dyDescent="0.25">
      <c r="A20" s="8">
        <v>9</v>
      </c>
      <c r="B20" s="9" t="s">
        <v>287</v>
      </c>
      <c r="C20" s="9" t="s">
        <v>289</v>
      </c>
      <c r="D20" s="9" t="s">
        <v>1138</v>
      </c>
      <c r="E20" s="9"/>
      <c r="F20" s="10"/>
      <c r="H20" s="4">
        <v>70</v>
      </c>
      <c r="J20" s="8">
        <v>14</v>
      </c>
      <c r="K20" s="9" t="s">
        <v>1262</v>
      </c>
      <c r="L20" s="9" t="s">
        <v>1263</v>
      </c>
      <c r="M20" s="9" t="s">
        <v>1264</v>
      </c>
      <c r="N20" s="9" t="s">
        <v>1265</v>
      </c>
      <c r="O20" s="10"/>
      <c r="Q20" s="4">
        <v>190</v>
      </c>
    </row>
    <row r="21" spans="1:17" ht="23" thickBot="1" x14ac:dyDescent="0.25">
      <c r="A21" s="8">
        <v>9</v>
      </c>
      <c r="B21" s="9" t="s">
        <v>389</v>
      </c>
      <c r="C21" s="9" t="s">
        <v>507</v>
      </c>
      <c r="D21" s="9" t="s">
        <v>105</v>
      </c>
      <c r="E21" s="9"/>
      <c r="F21" s="10"/>
      <c r="H21" s="4">
        <v>70</v>
      </c>
      <c r="J21" s="8">
        <v>15</v>
      </c>
      <c r="K21" s="9" t="s">
        <v>1258</v>
      </c>
      <c r="L21" s="9" t="s">
        <v>1259</v>
      </c>
      <c r="M21" s="9" t="s">
        <v>1260</v>
      </c>
      <c r="N21" s="9" t="s">
        <v>1261</v>
      </c>
      <c r="O21" s="10"/>
      <c r="Q21" s="4">
        <v>190</v>
      </c>
    </row>
    <row r="22" spans="1:17" ht="23" thickBot="1" x14ac:dyDescent="0.25">
      <c r="A22" s="8">
        <v>9</v>
      </c>
      <c r="B22" s="9" t="s">
        <v>111</v>
      </c>
      <c r="C22" s="9" t="s">
        <v>644</v>
      </c>
      <c r="D22" s="9" t="s">
        <v>391</v>
      </c>
      <c r="E22" s="9"/>
      <c r="F22" s="10"/>
      <c r="H22" s="4">
        <v>70</v>
      </c>
      <c r="J22" s="8">
        <v>16</v>
      </c>
      <c r="K22" s="9" t="s">
        <v>1254</v>
      </c>
      <c r="L22" s="9" t="s">
        <v>1257</v>
      </c>
      <c r="M22" s="9" t="s">
        <v>1255</v>
      </c>
      <c r="N22" s="9" t="s">
        <v>1256</v>
      </c>
      <c r="O22" s="10"/>
      <c r="Q22" s="4">
        <v>190</v>
      </c>
    </row>
    <row r="23" spans="1:17" ht="23" thickBot="1" x14ac:dyDescent="0.25">
      <c r="A23" s="8">
        <v>17</v>
      </c>
      <c r="B23" s="9" t="s">
        <v>881</v>
      </c>
      <c r="C23" s="9" t="s">
        <v>965</v>
      </c>
      <c r="D23" s="9" t="s">
        <v>337</v>
      </c>
      <c r="E23" s="9"/>
      <c r="F23" s="10"/>
      <c r="H23" s="4">
        <v>5</v>
      </c>
      <c r="J23" s="8">
        <v>17</v>
      </c>
      <c r="K23" s="9" t="s">
        <v>125</v>
      </c>
      <c r="L23" s="9" t="s">
        <v>123</v>
      </c>
      <c r="M23" s="9" t="s">
        <v>1253</v>
      </c>
      <c r="N23" s="9"/>
      <c r="O23" s="10"/>
      <c r="Q23" s="4">
        <v>185</v>
      </c>
    </row>
    <row r="24" spans="1:17" ht="23" thickBot="1" x14ac:dyDescent="0.25">
      <c r="A24" s="8">
        <v>17</v>
      </c>
      <c r="B24" s="9" t="s">
        <v>1139</v>
      </c>
      <c r="C24" s="9" t="s">
        <v>1140</v>
      </c>
      <c r="D24" s="9"/>
      <c r="E24" s="9"/>
      <c r="F24" s="10"/>
      <c r="H24" s="4">
        <v>5</v>
      </c>
      <c r="J24" s="8">
        <v>18</v>
      </c>
      <c r="K24" s="9" t="s">
        <v>585</v>
      </c>
      <c r="L24" s="9" t="s">
        <v>587</v>
      </c>
      <c r="M24" s="9" t="s">
        <v>586</v>
      </c>
      <c r="N24" s="9" t="s">
        <v>1252</v>
      </c>
      <c r="O24" s="10"/>
      <c r="Q24" s="4">
        <v>180</v>
      </c>
    </row>
    <row r="25" spans="1:17" ht="23" thickBot="1" x14ac:dyDescent="0.25">
      <c r="A25" s="8">
        <v>17</v>
      </c>
      <c r="B25" s="9" t="s">
        <v>1141</v>
      </c>
      <c r="C25" s="9" t="s">
        <v>1142</v>
      </c>
      <c r="D25" s="9" t="s">
        <v>1143</v>
      </c>
      <c r="E25" s="9"/>
      <c r="F25" s="10"/>
      <c r="H25" s="4">
        <v>5</v>
      </c>
      <c r="J25" s="8">
        <v>19</v>
      </c>
      <c r="K25" s="9" t="s">
        <v>1248</v>
      </c>
      <c r="L25" s="9" t="s">
        <v>1249</v>
      </c>
      <c r="M25" s="9" t="s">
        <v>1250</v>
      </c>
      <c r="N25" s="9" t="s">
        <v>1251</v>
      </c>
      <c r="O25" s="10"/>
      <c r="Q25" s="4">
        <v>175</v>
      </c>
    </row>
    <row r="26" spans="1:17" ht="23" thickBot="1" x14ac:dyDescent="0.25">
      <c r="A26" s="8">
        <v>17</v>
      </c>
      <c r="B26" s="9" t="s">
        <v>1144</v>
      </c>
      <c r="C26" s="9" t="s">
        <v>331</v>
      </c>
      <c r="D26" s="9"/>
      <c r="E26" s="9"/>
      <c r="F26" s="10"/>
      <c r="H26" s="4">
        <v>5</v>
      </c>
      <c r="J26" s="8">
        <v>20</v>
      </c>
      <c r="K26" s="9" t="s">
        <v>1247</v>
      </c>
      <c r="L26" s="9"/>
      <c r="M26" s="9"/>
      <c r="N26" s="9"/>
      <c r="O26" s="10"/>
      <c r="Q26" s="4">
        <v>170</v>
      </c>
    </row>
    <row r="27" spans="1:17" ht="23" thickBot="1" x14ac:dyDescent="0.25">
      <c r="A27" s="8">
        <v>17</v>
      </c>
      <c r="B27" s="9" t="s">
        <v>444</v>
      </c>
      <c r="C27" s="9" t="s">
        <v>446</v>
      </c>
      <c r="D27" s="9" t="s">
        <v>18</v>
      </c>
      <c r="E27" s="9"/>
      <c r="F27" s="10"/>
      <c r="H27" s="4">
        <v>5</v>
      </c>
      <c r="J27" s="8">
        <v>21</v>
      </c>
      <c r="K27" s="9" t="s">
        <v>226</v>
      </c>
      <c r="L27" s="9" t="s">
        <v>1244</v>
      </c>
      <c r="M27" s="9" t="s">
        <v>1245</v>
      </c>
      <c r="N27" s="9" t="s">
        <v>1246</v>
      </c>
      <c r="O27" s="10"/>
      <c r="Q27" s="4">
        <v>150</v>
      </c>
    </row>
    <row r="28" spans="1:17" ht="23" thickBot="1" x14ac:dyDescent="0.25">
      <c r="A28" s="8">
        <v>17</v>
      </c>
      <c r="B28" s="9" t="s">
        <v>108</v>
      </c>
      <c r="C28" s="9" t="s">
        <v>1053</v>
      </c>
      <c r="D28" s="9" t="s">
        <v>106</v>
      </c>
      <c r="E28" s="9"/>
      <c r="F28" s="10"/>
      <c r="H28" s="4">
        <v>5</v>
      </c>
      <c r="J28" s="8">
        <v>22</v>
      </c>
      <c r="K28" s="9" t="s">
        <v>344</v>
      </c>
      <c r="L28" s="9" t="s">
        <v>346</v>
      </c>
      <c r="M28" s="9" t="s">
        <v>1243</v>
      </c>
      <c r="N28" s="9" t="s">
        <v>347</v>
      </c>
      <c r="O28" s="10"/>
      <c r="Q28" s="4">
        <v>150</v>
      </c>
    </row>
    <row r="29" spans="1:17" ht="23" thickBot="1" x14ac:dyDescent="0.25">
      <c r="A29" s="8">
        <v>17</v>
      </c>
      <c r="B29" s="9" t="s">
        <v>498</v>
      </c>
      <c r="C29" s="9" t="s">
        <v>1145</v>
      </c>
      <c r="D29" s="9" t="s">
        <v>499</v>
      </c>
      <c r="E29" s="9"/>
      <c r="F29" s="10"/>
      <c r="H29" s="4">
        <v>5</v>
      </c>
      <c r="J29" s="8">
        <v>23</v>
      </c>
      <c r="K29" s="9" t="s">
        <v>1239</v>
      </c>
      <c r="L29" s="9" t="s">
        <v>1240</v>
      </c>
      <c r="M29" s="9" t="s">
        <v>1241</v>
      </c>
      <c r="N29" s="9" t="s">
        <v>1242</v>
      </c>
      <c r="O29" s="10"/>
      <c r="Q29" s="4">
        <v>150</v>
      </c>
    </row>
    <row r="30" spans="1:17" ht="23" thickBot="1" x14ac:dyDescent="0.25">
      <c r="A30" s="8">
        <v>17</v>
      </c>
      <c r="B30" s="9" t="s">
        <v>624</v>
      </c>
      <c r="C30" s="9" t="s">
        <v>509</v>
      </c>
      <c r="D30" s="9" t="s">
        <v>1146</v>
      </c>
      <c r="E30" s="9"/>
      <c r="F30" s="10"/>
      <c r="H30" s="4">
        <v>5</v>
      </c>
      <c r="J30" s="8">
        <v>24</v>
      </c>
      <c r="K30" s="9" t="s">
        <v>1235</v>
      </c>
      <c r="L30" s="9" t="s">
        <v>1236</v>
      </c>
      <c r="M30" s="9" t="s">
        <v>1237</v>
      </c>
      <c r="N30" s="9" t="s">
        <v>1238</v>
      </c>
      <c r="O30" s="10"/>
      <c r="Q30" s="4">
        <v>150</v>
      </c>
    </row>
    <row r="31" spans="1:17" ht="23" thickBot="1" x14ac:dyDescent="0.25">
      <c r="A31" s="8">
        <v>17</v>
      </c>
      <c r="B31" s="9" t="s">
        <v>1147</v>
      </c>
      <c r="C31" s="9" t="s">
        <v>488</v>
      </c>
      <c r="D31" s="9" t="s">
        <v>1148</v>
      </c>
      <c r="E31" s="9"/>
      <c r="F31" s="10"/>
      <c r="H31" s="4">
        <v>5</v>
      </c>
      <c r="J31" s="8">
        <v>25</v>
      </c>
      <c r="K31" s="9" t="s">
        <v>1232</v>
      </c>
      <c r="L31" s="9" t="s">
        <v>1233</v>
      </c>
      <c r="M31" s="9" t="s">
        <v>1234</v>
      </c>
      <c r="N31" s="9"/>
      <c r="O31" s="10"/>
      <c r="Q31" s="4">
        <v>110</v>
      </c>
    </row>
    <row r="32" spans="1:17" ht="23" thickBot="1" x14ac:dyDescent="0.25">
      <c r="A32" s="8">
        <v>17</v>
      </c>
      <c r="B32" s="9" t="s">
        <v>1149</v>
      </c>
      <c r="C32" s="9" t="s">
        <v>1150</v>
      </c>
      <c r="D32" s="9" t="s">
        <v>1151</v>
      </c>
      <c r="E32" s="9"/>
      <c r="F32" s="10"/>
      <c r="H32" s="4">
        <v>5</v>
      </c>
      <c r="J32" s="8">
        <v>26</v>
      </c>
      <c r="K32" s="9" t="s">
        <v>1228</v>
      </c>
      <c r="L32" s="9" t="s">
        <v>1229</v>
      </c>
      <c r="M32" s="9" t="s">
        <v>1230</v>
      </c>
      <c r="N32" s="9" t="s">
        <v>1231</v>
      </c>
      <c r="O32" s="10"/>
      <c r="Q32" s="4">
        <v>110</v>
      </c>
    </row>
    <row r="33" spans="1:17" ht="23" thickBot="1" x14ac:dyDescent="0.25">
      <c r="A33" s="8">
        <v>17</v>
      </c>
      <c r="B33" s="9" t="s">
        <v>325</v>
      </c>
      <c r="C33" s="9" t="s">
        <v>1152</v>
      </c>
      <c r="D33" s="9" t="s">
        <v>321</v>
      </c>
      <c r="E33" s="9"/>
      <c r="F33" s="10"/>
      <c r="H33" s="4">
        <v>5</v>
      </c>
      <c r="J33" s="8">
        <v>27</v>
      </c>
      <c r="K33" s="9" t="s">
        <v>1224</v>
      </c>
      <c r="L33" s="9" t="s">
        <v>1225</v>
      </c>
      <c r="M33" s="9" t="s">
        <v>1226</v>
      </c>
      <c r="N33" s="9" t="s">
        <v>1227</v>
      </c>
      <c r="O33" s="10"/>
      <c r="Q33" s="4">
        <v>110</v>
      </c>
    </row>
    <row r="34" spans="1:17" ht="23" thickBot="1" x14ac:dyDescent="0.25">
      <c r="A34" s="8">
        <v>17</v>
      </c>
      <c r="B34" s="9" t="s">
        <v>6</v>
      </c>
      <c r="C34" s="9" t="s">
        <v>11</v>
      </c>
      <c r="D34" s="9" t="s">
        <v>390</v>
      </c>
      <c r="E34" s="9"/>
      <c r="F34" s="10"/>
      <c r="H34" s="4">
        <v>5</v>
      </c>
      <c r="J34" s="8">
        <v>28</v>
      </c>
      <c r="K34" s="9" t="s">
        <v>1219</v>
      </c>
      <c r="L34" s="9" t="s">
        <v>1220</v>
      </c>
      <c r="M34" s="9" t="s">
        <v>1221</v>
      </c>
      <c r="N34" s="9" t="s">
        <v>1222</v>
      </c>
      <c r="O34" s="10" t="s">
        <v>1223</v>
      </c>
      <c r="Q34" s="4">
        <v>110</v>
      </c>
    </row>
    <row r="35" spans="1:17" ht="23" thickBot="1" x14ac:dyDescent="0.25">
      <c r="A35" s="8">
        <v>17</v>
      </c>
      <c r="B35" s="9" t="s">
        <v>557</v>
      </c>
      <c r="C35" s="9" t="s">
        <v>1153</v>
      </c>
      <c r="D35" s="9" t="s">
        <v>1154</v>
      </c>
      <c r="E35" s="9"/>
      <c r="F35" s="10"/>
      <c r="H35" s="4">
        <v>5</v>
      </c>
      <c r="J35" s="8">
        <v>29</v>
      </c>
      <c r="K35" s="9" t="s">
        <v>1215</v>
      </c>
      <c r="L35" s="9" t="s">
        <v>1216</v>
      </c>
      <c r="M35" s="9" t="s">
        <v>1217</v>
      </c>
      <c r="N35" s="9" t="s">
        <v>1218</v>
      </c>
      <c r="O35" s="10"/>
      <c r="Q35" s="4">
        <v>110</v>
      </c>
    </row>
    <row r="36" spans="1:17" ht="23" thickBot="1" x14ac:dyDescent="0.25">
      <c r="A36" s="8">
        <v>17</v>
      </c>
      <c r="B36" s="9"/>
      <c r="C36" s="9"/>
      <c r="D36" s="9"/>
      <c r="E36" s="9"/>
      <c r="F36" s="10"/>
      <c r="H36" s="5">
        <v>5</v>
      </c>
      <c r="J36" s="8">
        <v>30</v>
      </c>
      <c r="K36" s="9" t="s">
        <v>334</v>
      </c>
      <c r="L36" s="9" t="s">
        <v>1212</v>
      </c>
      <c r="M36" s="9" t="s">
        <v>1213</v>
      </c>
      <c r="N36" s="9" t="s">
        <v>1214</v>
      </c>
      <c r="O36" s="10" t="s">
        <v>332</v>
      </c>
      <c r="Q36" s="4">
        <v>110</v>
      </c>
    </row>
    <row r="37" spans="1:17" ht="23" thickBot="1" x14ac:dyDescent="0.25">
      <c r="J37" s="8">
        <v>31</v>
      </c>
      <c r="K37" s="9" t="s">
        <v>1208</v>
      </c>
      <c r="L37" s="9" t="s">
        <v>1209</v>
      </c>
      <c r="M37" s="9" t="s">
        <v>1210</v>
      </c>
      <c r="N37" s="9" t="s">
        <v>1211</v>
      </c>
      <c r="O37" s="10"/>
      <c r="Q37" s="4">
        <v>110</v>
      </c>
    </row>
    <row r="38" spans="1:17" ht="23" thickBot="1" x14ac:dyDescent="0.25">
      <c r="J38" s="8">
        <v>32</v>
      </c>
      <c r="K38" s="9" t="s">
        <v>1204</v>
      </c>
      <c r="L38" s="9" t="s">
        <v>1205</v>
      </c>
      <c r="M38" s="9" t="s">
        <v>1206</v>
      </c>
      <c r="N38" s="9" t="s">
        <v>1207</v>
      </c>
      <c r="O38" s="10"/>
      <c r="Q38" s="4">
        <v>110</v>
      </c>
    </row>
    <row r="39" spans="1:17" ht="23" thickBot="1" x14ac:dyDescent="0.25">
      <c r="J39" s="8">
        <v>33</v>
      </c>
      <c r="K39" s="9" t="s">
        <v>1199</v>
      </c>
      <c r="L39" s="9" t="s">
        <v>1200</v>
      </c>
      <c r="M39" s="9" t="s">
        <v>1201</v>
      </c>
      <c r="N39" s="9" t="s">
        <v>1202</v>
      </c>
      <c r="O39" s="10" t="s">
        <v>1203</v>
      </c>
      <c r="Q39" s="4">
        <v>105</v>
      </c>
    </row>
    <row r="40" spans="1:17" ht="23" thickBot="1" x14ac:dyDescent="0.25">
      <c r="J40" s="8">
        <v>34</v>
      </c>
      <c r="K40" s="9" t="s">
        <v>1195</v>
      </c>
      <c r="L40" s="9" t="s">
        <v>1196</v>
      </c>
      <c r="M40" s="9" t="s">
        <v>1197</v>
      </c>
      <c r="N40" s="9" t="s">
        <v>1198</v>
      </c>
      <c r="O40" s="10"/>
      <c r="Q40" s="4">
        <v>100</v>
      </c>
    </row>
    <row r="41" spans="1:17" ht="23" thickBot="1" x14ac:dyDescent="0.25">
      <c r="J41" s="8">
        <v>35</v>
      </c>
      <c r="K41" s="9" t="s">
        <v>1191</v>
      </c>
      <c r="L41" s="9" t="s">
        <v>1192</v>
      </c>
      <c r="M41" s="9" t="s">
        <v>1193</v>
      </c>
      <c r="N41" s="9" t="s">
        <v>1194</v>
      </c>
      <c r="O41" s="10"/>
      <c r="Q41" s="4">
        <v>95</v>
      </c>
    </row>
    <row r="42" spans="1:17" ht="23" thickBot="1" x14ac:dyDescent="0.25">
      <c r="J42" s="8">
        <v>36</v>
      </c>
      <c r="K42" s="9" t="s">
        <v>1177</v>
      </c>
      <c r="L42" s="9"/>
      <c r="M42" s="9"/>
      <c r="N42" s="9"/>
      <c r="O42" s="10"/>
      <c r="Q42" s="4">
        <v>80</v>
      </c>
    </row>
    <row r="43" spans="1:17" ht="23" thickBot="1" x14ac:dyDescent="0.25">
      <c r="J43" s="8">
        <v>37</v>
      </c>
      <c r="K43" s="9" t="s">
        <v>1188</v>
      </c>
      <c r="L43" s="9" t="s">
        <v>767</v>
      </c>
      <c r="M43" s="9" t="s">
        <v>1189</v>
      </c>
      <c r="N43" s="9" t="s">
        <v>1190</v>
      </c>
      <c r="O43" s="10" t="s">
        <v>596</v>
      </c>
      <c r="Q43" s="4">
        <v>80</v>
      </c>
    </row>
    <row r="44" spans="1:17" ht="23" thickBot="1" x14ac:dyDescent="0.25">
      <c r="J44" s="8">
        <v>38</v>
      </c>
      <c r="K44" s="9" t="s">
        <v>1185</v>
      </c>
      <c r="L44" s="9" t="s">
        <v>1186</v>
      </c>
      <c r="M44" s="9" t="s">
        <v>1187</v>
      </c>
      <c r="N44" s="9"/>
      <c r="O44" s="10"/>
      <c r="Q44" s="4">
        <v>80</v>
      </c>
    </row>
    <row r="45" spans="1:17" ht="23" thickBot="1" x14ac:dyDescent="0.25">
      <c r="J45" s="8">
        <v>39</v>
      </c>
      <c r="K45" s="9" t="s">
        <v>1177</v>
      </c>
      <c r="L45" s="9"/>
      <c r="M45" s="9"/>
      <c r="N45" s="9"/>
      <c r="O45" s="10"/>
      <c r="Q45" s="4">
        <v>55</v>
      </c>
    </row>
    <row r="46" spans="1:17" ht="23" thickBot="1" x14ac:dyDescent="0.25">
      <c r="J46" s="8">
        <v>40</v>
      </c>
      <c r="K46" s="9" t="s">
        <v>1177</v>
      </c>
      <c r="L46" s="9"/>
      <c r="M46" s="9"/>
      <c r="N46" s="9"/>
      <c r="O46" s="10"/>
      <c r="Q46" s="4">
        <v>55</v>
      </c>
    </row>
    <row r="47" spans="1:17" ht="23" thickBot="1" x14ac:dyDescent="0.25">
      <c r="J47" s="8">
        <v>41</v>
      </c>
      <c r="K47" s="9" t="s">
        <v>1177</v>
      </c>
      <c r="L47" s="9"/>
      <c r="M47" s="9"/>
      <c r="N47" s="9"/>
      <c r="O47" s="10"/>
      <c r="Q47" s="4">
        <v>55</v>
      </c>
    </row>
    <row r="48" spans="1:17" ht="23" thickBot="1" x14ac:dyDescent="0.25">
      <c r="J48" s="8">
        <v>42</v>
      </c>
      <c r="K48" s="9" t="s">
        <v>1181</v>
      </c>
      <c r="L48" s="9" t="s">
        <v>1182</v>
      </c>
      <c r="M48" s="9" t="s">
        <v>1183</v>
      </c>
      <c r="N48" s="9" t="s">
        <v>1184</v>
      </c>
      <c r="O48" s="10"/>
      <c r="Q48" s="4">
        <v>55</v>
      </c>
    </row>
    <row r="49" spans="10:17" ht="23" thickBot="1" x14ac:dyDescent="0.25">
      <c r="J49" s="8">
        <v>43</v>
      </c>
      <c r="K49" s="9" t="s">
        <v>1178</v>
      </c>
      <c r="L49" s="9" t="s">
        <v>1179</v>
      </c>
      <c r="M49" s="9" t="s">
        <v>552</v>
      </c>
      <c r="N49" s="9" t="s">
        <v>1180</v>
      </c>
      <c r="O49" s="10"/>
      <c r="Q49" s="4">
        <v>55</v>
      </c>
    </row>
    <row r="50" spans="10:17" ht="23" thickBot="1" x14ac:dyDescent="0.25">
      <c r="J50" s="8">
        <v>44</v>
      </c>
      <c r="K50" s="9" t="s">
        <v>1177</v>
      </c>
      <c r="L50" s="9"/>
      <c r="M50" s="9"/>
      <c r="N50" s="9"/>
      <c r="O50" s="10"/>
      <c r="Q50" s="4">
        <v>5</v>
      </c>
    </row>
    <row r="51" spans="10:17" ht="23" thickBot="1" x14ac:dyDescent="0.25">
      <c r="J51" s="8">
        <v>45</v>
      </c>
      <c r="K51" s="9" t="s">
        <v>1177</v>
      </c>
      <c r="L51" s="9"/>
      <c r="M51" s="9"/>
      <c r="N51" s="9"/>
      <c r="O51" s="10"/>
      <c r="Q51" s="4">
        <v>5</v>
      </c>
    </row>
    <row r="52" spans="10:17" ht="23" thickBot="1" x14ac:dyDescent="0.25">
      <c r="J52" s="8">
        <v>46</v>
      </c>
      <c r="K52" s="9" t="s">
        <v>1177</v>
      </c>
      <c r="L52" s="9"/>
      <c r="M52" s="9"/>
      <c r="N52" s="9"/>
      <c r="O52" s="10"/>
      <c r="Q52" s="4">
        <v>5</v>
      </c>
    </row>
    <row r="53" spans="10:17" ht="23" thickBot="1" x14ac:dyDescent="0.25">
      <c r="J53" s="8">
        <v>47</v>
      </c>
      <c r="K53" s="9" t="s">
        <v>1175</v>
      </c>
      <c r="L53" s="9" t="s">
        <v>1176</v>
      </c>
      <c r="M53" s="9"/>
      <c r="N53" s="9"/>
      <c r="O53" s="10"/>
      <c r="Q53" s="4">
        <v>5</v>
      </c>
    </row>
    <row r="54" spans="10:17" ht="23" thickBot="1" x14ac:dyDescent="0.25">
      <c r="J54" s="8">
        <v>48</v>
      </c>
      <c r="K54" s="9" t="s">
        <v>1171</v>
      </c>
      <c r="L54" s="9" t="s">
        <v>1172</v>
      </c>
      <c r="M54" s="9" t="s">
        <v>1173</v>
      </c>
      <c r="N54" s="9" t="s">
        <v>1174</v>
      </c>
      <c r="O54" s="10"/>
      <c r="Q54" s="4">
        <v>5</v>
      </c>
    </row>
    <row r="55" spans="10:17" ht="23" thickBot="1" x14ac:dyDescent="0.25">
      <c r="J55" s="8">
        <v>49</v>
      </c>
      <c r="K55" s="9" t="s">
        <v>1167</v>
      </c>
      <c r="L55" s="9" t="s">
        <v>1168</v>
      </c>
      <c r="M55" s="9" t="s">
        <v>1169</v>
      </c>
      <c r="N55" s="9" t="s">
        <v>1170</v>
      </c>
      <c r="O55" s="10"/>
      <c r="Q55" s="4">
        <v>5</v>
      </c>
    </row>
    <row r="56" spans="10:17" ht="23" thickBot="1" x14ac:dyDescent="0.25">
      <c r="J56" s="8">
        <v>50</v>
      </c>
      <c r="K56" s="9" t="s">
        <v>1163</v>
      </c>
      <c r="L56" s="9" t="s">
        <v>1164</v>
      </c>
      <c r="M56" s="9" t="s">
        <v>1165</v>
      </c>
      <c r="N56" s="9" t="s">
        <v>1166</v>
      </c>
      <c r="O56" s="10"/>
      <c r="Q56" s="4">
        <v>5</v>
      </c>
    </row>
    <row r="57" spans="10:17" ht="23" thickBot="1" x14ac:dyDescent="0.25">
      <c r="J57" s="8">
        <v>51</v>
      </c>
      <c r="K57" s="9" t="s">
        <v>1159</v>
      </c>
      <c r="L57" s="9" t="s">
        <v>1160</v>
      </c>
      <c r="M57" s="9" t="s">
        <v>1161</v>
      </c>
      <c r="N57" s="9" t="s">
        <v>1162</v>
      </c>
      <c r="O57" s="10"/>
      <c r="Q57" s="4">
        <v>5</v>
      </c>
    </row>
    <row r="58" spans="10:17" ht="23" thickBot="1" x14ac:dyDescent="0.25">
      <c r="J58" s="8">
        <v>52</v>
      </c>
      <c r="K58" s="9" t="s">
        <v>1155</v>
      </c>
      <c r="L58" s="9" t="s">
        <v>1156</v>
      </c>
      <c r="M58" s="9" t="s">
        <v>1157</v>
      </c>
      <c r="N58" s="9" t="s">
        <v>1158</v>
      </c>
      <c r="O58" s="10"/>
      <c r="Q58" s="5">
        <v>5</v>
      </c>
    </row>
  </sheetData>
  <mergeCells count="6">
    <mergeCell ref="A1:F1"/>
    <mergeCell ref="C2:D2"/>
    <mergeCell ref="J1:O1"/>
    <mergeCell ref="L2:M2"/>
    <mergeCell ref="C4:D4"/>
    <mergeCell ref="L4:M4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27AF9-7E15-8E48-80BC-B98B1C3000B5}">
  <dimension ref="A1:M50"/>
  <sheetViews>
    <sheetView showGridLines="0" topLeftCell="A9" zoomScale="81" workbookViewId="0">
      <selection activeCell="C10" sqref="C10"/>
    </sheetView>
  </sheetViews>
  <sheetFormatPr baseColWidth="10" defaultRowHeight="16" x14ac:dyDescent="0.2"/>
  <cols>
    <col min="1" max="1" width="14.6640625" bestFit="1" customWidth="1"/>
    <col min="2" max="2" width="29.6640625" bestFit="1" customWidth="1"/>
    <col min="3" max="3" width="22.83203125" bestFit="1" customWidth="1"/>
    <col min="4" max="4" width="22.33203125" customWidth="1"/>
    <col min="5" max="5" width="24.1640625" bestFit="1" customWidth="1"/>
    <col min="6" max="6" width="17.83203125" bestFit="1" customWidth="1"/>
    <col min="8" max="8" width="15.33203125" bestFit="1" customWidth="1"/>
    <col min="10" max="10" width="7.83203125" bestFit="1" customWidth="1"/>
    <col min="11" max="11" width="18.5" customWidth="1"/>
    <col min="12" max="12" width="23" customWidth="1"/>
    <col min="13" max="13" width="22.83203125" bestFit="1" customWidth="1"/>
    <col min="14" max="14" width="20.83203125" bestFit="1" customWidth="1"/>
    <col min="15" max="15" width="16.5" customWidth="1"/>
    <col min="17" max="17" width="15.33203125" bestFit="1" customWidth="1"/>
  </cols>
  <sheetData>
    <row r="1" spans="1:13" ht="28" thickBot="1" x14ac:dyDescent="0.4">
      <c r="A1" s="123" t="s">
        <v>59</v>
      </c>
      <c r="B1" s="124"/>
      <c r="C1" s="124"/>
      <c r="D1" s="124"/>
      <c r="E1" s="124"/>
      <c r="F1" s="125"/>
    </row>
    <row r="2" spans="1:13" ht="23" thickBot="1" x14ac:dyDescent="0.35">
      <c r="C2" s="126" t="s">
        <v>386</v>
      </c>
      <c r="D2" s="127"/>
    </row>
    <row r="4" spans="1:13" x14ac:dyDescent="0.2">
      <c r="C4" s="122" t="s">
        <v>505</v>
      </c>
      <c r="D4" s="122"/>
    </row>
    <row r="5" spans="1:13" ht="17" thickBot="1" x14ac:dyDescent="0.25"/>
    <row r="6" spans="1:13" ht="20" thickBot="1" x14ac:dyDescent="0.25">
      <c r="A6" s="23"/>
      <c r="B6" s="78" t="s">
        <v>0</v>
      </c>
      <c r="C6" s="78" t="s">
        <v>1</v>
      </c>
      <c r="D6" s="78" t="s">
        <v>2</v>
      </c>
      <c r="E6" s="24" t="s">
        <v>3</v>
      </c>
      <c r="F6" s="25" t="s">
        <v>4</v>
      </c>
      <c r="H6" s="31" t="s">
        <v>58</v>
      </c>
    </row>
    <row r="7" spans="1:13" ht="23" thickBot="1" x14ac:dyDescent="0.25">
      <c r="A7" s="76" t="s">
        <v>60</v>
      </c>
      <c r="B7" s="79" t="s">
        <v>9</v>
      </c>
      <c r="C7" s="79" t="s">
        <v>7</v>
      </c>
      <c r="D7" s="79" t="s">
        <v>10</v>
      </c>
      <c r="E7" s="42"/>
      <c r="F7" s="10"/>
      <c r="H7" s="82">
        <v>160</v>
      </c>
      <c r="I7" s="43"/>
      <c r="J7" s="43"/>
      <c r="K7" s="43"/>
      <c r="L7" s="40"/>
      <c r="M7" s="40"/>
    </row>
    <row r="8" spans="1:13" ht="23" thickBot="1" x14ac:dyDescent="0.25">
      <c r="A8" s="76" t="s">
        <v>61</v>
      </c>
      <c r="B8" s="79" t="s">
        <v>116</v>
      </c>
      <c r="C8" s="79" t="s">
        <v>294</v>
      </c>
      <c r="D8" s="79" t="s">
        <v>1071</v>
      </c>
      <c r="E8" s="42"/>
      <c r="F8" s="10"/>
      <c r="H8" s="83">
        <v>155</v>
      </c>
      <c r="I8" s="43"/>
      <c r="J8" s="43"/>
      <c r="K8" s="43"/>
      <c r="L8" s="40"/>
      <c r="M8" s="40"/>
    </row>
    <row r="9" spans="1:13" ht="23" thickBot="1" x14ac:dyDescent="0.25">
      <c r="A9" s="76" t="s">
        <v>62</v>
      </c>
      <c r="B9" s="79" t="s">
        <v>307</v>
      </c>
      <c r="C9" s="79" t="s">
        <v>1072</v>
      </c>
      <c r="D9" s="79" t="s">
        <v>391</v>
      </c>
      <c r="E9" s="42"/>
      <c r="F9" s="10"/>
      <c r="H9" s="83">
        <v>150</v>
      </c>
      <c r="I9" s="43"/>
      <c r="J9" s="43"/>
      <c r="K9" s="43"/>
      <c r="L9" s="40"/>
      <c r="M9" s="40"/>
    </row>
    <row r="10" spans="1:13" ht="23" thickBot="1" x14ac:dyDescent="0.25">
      <c r="A10" s="76">
        <v>4</v>
      </c>
      <c r="B10" s="79" t="s">
        <v>389</v>
      </c>
      <c r="C10" s="79" t="s">
        <v>128</v>
      </c>
      <c r="D10" s="79" t="s">
        <v>507</v>
      </c>
      <c r="E10" s="42"/>
      <c r="F10" s="10"/>
      <c r="H10" s="83">
        <v>145</v>
      </c>
      <c r="I10" s="43"/>
      <c r="J10" s="43"/>
      <c r="K10" s="43"/>
      <c r="L10" s="40"/>
      <c r="M10" s="40"/>
    </row>
    <row r="11" spans="1:13" ht="23" thickBot="1" x14ac:dyDescent="0.25">
      <c r="A11" s="76">
        <v>5</v>
      </c>
      <c r="B11" s="79" t="s">
        <v>874</v>
      </c>
      <c r="C11" s="85" t="s">
        <v>1073</v>
      </c>
      <c r="D11" s="79" t="s">
        <v>1074</v>
      </c>
      <c r="E11" s="42"/>
      <c r="F11" s="10"/>
      <c r="H11" s="83">
        <v>140</v>
      </c>
      <c r="I11" s="43"/>
      <c r="J11" s="43"/>
      <c r="K11" s="43"/>
      <c r="L11" s="40"/>
      <c r="M11" s="40"/>
    </row>
    <row r="12" spans="1:13" ht="23" thickBot="1" x14ac:dyDescent="0.25">
      <c r="A12" s="76">
        <v>6</v>
      </c>
      <c r="B12" s="85" t="s">
        <v>5</v>
      </c>
      <c r="C12" s="79" t="s">
        <v>6</v>
      </c>
      <c r="D12" s="79" t="s">
        <v>1039</v>
      </c>
      <c r="E12" s="42"/>
      <c r="F12" s="10"/>
      <c r="H12" s="83">
        <v>135</v>
      </c>
      <c r="I12" s="43"/>
      <c r="J12" s="43"/>
      <c r="K12" s="43"/>
      <c r="L12" s="40"/>
      <c r="M12" s="40"/>
    </row>
    <row r="13" spans="1:13" ht="23" thickBot="1" x14ac:dyDescent="0.25">
      <c r="A13" s="76">
        <v>7</v>
      </c>
      <c r="B13" s="79" t="s">
        <v>111</v>
      </c>
      <c r="C13" s="85" t="s">
        <v>172</v>
      </c>
      <c r="D13" s="79" t="s">
        <v>1075</v>
      </c>
      <c r="E13" s="42"/>
      <c r="F13" s="10"/>
      <c r="H13" s="83">
        <v>130</v>
      </c>
      <c r="I13" s="43"/>
      <c r="J13" s="43"/>
      <c r="K13" s="43"/>
      <c r="L13" s="40"/>
      <c r="M13" s="40"/>
    </row>
    <row r="14" spans="1:13" ht="23" thickBot="1" x14ac:dyDescent="0.25">
      <c r="A14" s="76">
        <v>8</v>
      </c>
      <c r="B14" s="79" t="s">
        <v>284</v>
      </c>
      <c r="C14" s="81" t="s">
        <v>1076</v>
      </c>
      <c r="D14" s="81" t="s">
        <v>1077</v>
      </c>
      <c r="E14" s="42"/>
      <c r="F14" s="10"/>
      <c r="H14" s="83">
        <v>125</v>
      </c>
      <c r="I14" s="43"/>
      <c r="J14" s="43"/>
      <c r="K14" s="43"/>
      <c r="L14" s="40"/>
      <c r="M14" s="40"/>
    </row>
    <row r="15" spans="1:13" ht="23" thickBot="1" x14ac:dyDescent="0.25">
      <c r="A15" s="76">
        <v>9</v>
      </c>
      <c r="B15" s="79" t="s">
        <v>1078</v>
      </c>
      <c r="C15" s="85" t="s">
        <v>1079</v>
      </c>
      <c r="D15" s="79" t="s">
        <v>1080</v>
      </c>
      <c r="E15" s="42"/>
      <c r="F15" s="10"/>
      <c r="H15" s="83">
        <v>120</v>
      </c>
      <c r="I15" s="43"/>
      <c r="J15" s="43"/>
      <c r="K15" s="43"/>
      <c r="L15" s="40"/>
      <c r="M15" s="40"/>
    </row>
    <row r="16" spans="1:13" ht="23" thickBot="1" x14ac:dyDescent="0.25">
      <c r="A16" s="76">
        <v>10</v>
      </c>
      <c r="B16" s="79" t="s">
        <v>136</v>
      </c>
      <c r="C16" s="79" t="s">
        <v>1081</v>
      </c>
      <c r="D16" s="79" t="s">
        <v>325</v>
      </c>
      <c r="E16" s="42"/>
      <c r="F16" s="10"/>
      <c r="H16" s="83">
        <v>115</v>
      </c>
      <c r="I16" s="43"/>
      <c r="J16" s="43"/>
      <c r="K16" s="43"/>
      <c r="L16" s="40"/>
      <c r="M16" s="40"/>
    </row>
    <row r="17" spans="1:13" ht="23" thickBot="1" x14ac:dyDescent="0.25">
      <c r="A17" s="76">
        <v>11</v>
      </c>
      <c r="B17" s="79" t="s">
        <v>106</v>
      </c>
      <c r="C17" s="79" t="s">
        <v>108</v>
      </c>
      <c r="D17" s="79" t="s">
        <v>1053</v>
      </c>
      <c r="E17" s="42"/>
      <c r="F17" s="10"/>
      <c r="H17" s="83">
        <v>110</v>
      </c>
      <c r="I17" s="43"/>
      <c r="J17" s="43"/>
      <c r="K17" s="43"/>
      <c r="L17" s="40"/>
      <c r="M17" s="40"/>
    </row>
    <row r="18" spans="1:13" ht="23" thickBot="1" x14ac:dyDescent="0.25">
      <c r="A18" s="76">
        <v>12</v>
      </c>
      <c r="B18" s="79" t="s">
        <v>498</v>
      </c>
      <c r="C18" s="79" t="s">
        <v>500</v>
      </c>
      <c r="D18" s="79" t="s">
        <v>499</v>
      </c>
      <c r="E18" s="42"/>
      <c r="F18" s="10"/>
      <c r="H18" s="83">
        <v>105</v>
      </c>
      <c r="I18" s="43"/>
      <c r="J18" s="43"/>
      <c r="K18" s="43"/>
      <c r="L18" s="40"/>
      <c r="M18" s="40"/>
    </row>
    <row r="19" spans="1:13" ht="23" thickBot="1" x14ac:dyDescent="0.25">
      <c r="A19" s="76">
        <v>13</v>
      </c>
      <c r="B19" s="85" t="s">
        <v>979</v>
      </c>
      <c r="C19" s="79" t="s">
        <v>336</v>
      </c>
      <c r="D19" s="79" t="s">
        <v>1082</v>
      </c>
      <c r="E19" s="42"/>
      <c r="F19" s="10"/>
      <c r="H19" s="83">
        <v>100</v>
      </c>
      <c r="I19" s="43"/>
      <c r="J19" s="43"/>
      <c r="K19" s="43"/>
      <c r="L19" s="40"/>
      <c r="M19" s="40"/>
    </row>
    <row r="20" spans="1:13" ht="23" thickBot="1" x14ac:dyDescent="0.25">
      <c r="A20" s="76">
        <v>14</v>
      </c>
      <c r="B20" s="79" t="s">
        <v>1083</v>
      </c>
      <c r="C20" s="79" t="s">
        <v>1084</v>
      </c>
      <c r="D20" s="85" t="s">
        <v>1085</v>
      </c>
      <c r="E20" s="42"/>
      <c r="F20" s="10"/>
      <c r="H20" s="83">
        <v>95</v>
      </c>
      <c r="I20" s="43"/>
      <c r="J20" s="43"/>
      <c r="K20" s="43"/>
      <c r="L20" s="40"/>
      <c r="M20" s="40"/>
    </row>
    <row r="21" spans="1:13" ht="23" thickBot="1" x14ac:dyDescent="0.25">
      <c r="A21" s="76">
        <v>15</v>
      </c>
      <c r="B21" s="79" t="s">
        <v>924</v>
      </c>
      <c r="C21" s="79" t="s">
        <v>1086</v>
      </c>
      <c r="D21" s="79" t="s">
        <v>491</v>
      </c>
      <c r="E21" s="42"/>
      <c r="F21" s="10"/>
      <c r="H21" s="83">
        <v>90</v>
      </c>
      <c r="I21" s="43"/>
      <c r="J21" s="43"/>
      <c r="K21" s="43"/>
      <c r="L21" s="40"/>
      <c r="M21" s="40"/>
    </row>
    <row r="22" spans="1:13" ht="23" thickBot="1" x14ac:dyDescent="0.25">
      <c r="A22" s="76">
        <v>16</v>
      </c>
      <c r="B22" s="79" t="s">
        <v>76</v>
      </c>
      <c r="C22" s="79" t="s">
        <v>1087</v>
      </c>
      <c r="D22" s="79" t="s">
        <v>1088</v>
      </c>
      <c r="E22" s="42"/>
      <c r="F22" s="10"/>
      <c r="H22" s="83">
        <v>85</v>
      </c>
      <c r="I22" s="43"/>
      <c r="J22" s="43"/>
      <c r="K22" s="43"/>
      <c r="L22" s="40"/>
      <c r="M22" s="40"/>
    </row>
    <row r="23" spans="1:13" ht="23" thickBot="1" x14ac:dyDescent="0.25">
      <c r="A23" s="76">
        <v>17</v>
      </c>
      <c r="B23" s="79" t="s">
        <v>1089</v>
      </c>
      <c r="C23" s="79" t="s">
        <v>488</v>
      </c>
      <c r="D23" s="80"/>
      <c r="E23" s="42"/>
      <c r="F23" s="10"/>
      <c r="H23" s="83">
        <v>80</v>
      </c>
      <c r="I23" s="43"/>
      <c r="J23" s="43"/>
      <c r="K23" s="43"/>
      <c r="L23" s="40"/>
      <c r="M23" s="40"/>
    </row>
    <row r="24" spans="1:13" ht="23" thickBot="1" x14ac:dyDescent="0.25">
      <c r="A24" s="76">
        <v>18</v>
      </c>
      <c r="B24" s="79" t="s">
        <v>453</v>
      </c>
      <c r="C24" s="79" t="s">
        <v>445</v>
      </c>
      <c r="D24" s="79" t="s">
        <v>1090</v>
      </c>
      <c r="E24" s="42"/>
      <c r="F24" s="10"/>
      <c r="H24" s="83">
        <v>75</v>
      </c>
      <c r="I24" s="43"/>
      <c r="J24" s="43"/>
      <c r="K24" s="43"/>
      <c r="L24" s="40"/>
      <c r="M24" s="40"/>
    </row>
    <row r="25" spans="1:13" ht="23" thickBot="1" x14ac:dyDescent="0.25">
      <c r="A25" s="77">
        <v>19</v>
      </c>
      <c r="B25" s="79" t="s">
        <v>959</v>
      </c>
      <c r="C25" s="85" t="s">
        <v>1091</v>
      </c>
      <c r="D25" s="79" t="s">
        <v>952</v>
      </c>
      <c r="E25" s="42"/>
      <c r="F25" s="10"/>
      <c r="H25" s="83">
        <v>70</v>
      </c>
      <c r="I25" s="43"/>
      <c r="J25" s="43"/>
      <c r="K25" s="43"/>
      <c r="L25" s="40"/>
      <c r="M25" s="40"/>
    </row>
    <row r="26" spans="1:13" ht="23" thickBot="1" x14ac:dyDescent="0.25">
      <c r="A26" s="76">
        <v>20</v>
      </c>
      <c r="B26" s="79" t="s">
        <v>351</v>
      </c>
      <c r="C26" s="79" t="s">
        <v>354</v>
      </c>
      <c r="D26" s="85" t="s">
        <v>710</v>
      </c>
      <c r="E26" s="42"/>
      <c r="F26" s="10"/>
      <c r="H26" s="83">
        <v>65</v>
      </c>
      <c r="I26" s="43"/>
      <c r="J26" s="43"/>
      <c r="K26" s="43"/>
      <c r="L26" s="40"/>
      <c r="M26" s="40"/>
    </row>
    <row r="27" spans="1:13" ht="23" thickBot="1" x14ac:dyDescent="0.25">
      <c r="A27" s="77">
        <v>21</v>
      </c>
      <c r="B27" s="79" t="s">
        <v>1092</v>
      </c>
      <c r="C27" s="79" t="s">
        <v>1093</v>
      </c>
      <c r="D27" s="79" t="s">
        <v>1094</v>
      </c>
      <c r="E27" s="42"/>
      <c r="F27" s="10"/>
      <c r="H27" s="83">
        <v>60</v>
      </c>
      <c r="I27" s="43"/>
      <c r="J27" s="43"/>
      <c r="K27" s="43"/>
      <c r="L27" s="40"/>
      <c r="M27" s="40"/>
    </row>
    <row r="28" spans="1:13" ht="23" thickBot="1" x14ac:dyDescent="0.25">
      <c r="A28" s="76">
        <v>22</v>
      </c>
      <c r="B28" s="79" t="s">
        <v>519</v>
      </c>
      <c r="C28" s="79" t="s">
        <v>520</v>
      </c>
      <c r="D28" s="79" t="s">
        <v>1095</v>
      </c>
      <c r="E28" s="42"/>
      <c r="F28" s="10"/>
      <c r="H28" s="83">
        <v>55</v>
      </c>
      <c r="I28" s="43"/>
      <c r="J28" s="43"/>
      <c r="K28" s="43"/>
      <c r="L28" s="40"/>
      <c r="M28" s="40"/>
    </row>
    <row r="29" spans="1:13" ht="23" thickBot="1" x14ac:dyDescent="0.25">
      <c r="A29" s="77">
        <v>23</v>
      </c>
      <c r="B29" s="79" t="s">
        <v>125</v>
      </c>
      <c r="C29" s="85" t="s">
        <v>154</v>
      </c>
      <c r="D29" s="79" t="s">
        <v>337</v>
      </c>
      <c r="E29" s="42"/>
      <c r="F29" s="10"/>
      <c r="H29" s="83">
        <v>50</v>
      </c>
      <c r="I29" s="43"/>
      <c r="J29" s="43"/>
      <c r="K29" s="43"/>
      <c r="L29" s="40"/>
      <c r="M29" s="40"/>
    </row>
    <row r="30" spans="1:13" ht="23" thickBot="1" x14ac:dyDescent="0.25">
      <c r="A30" s="76">
        <v>24</v>
      </c>
      <c r="B30" s="79" t="s">
        <v>1096</v>
      </c>
      <c r="C30" s="79" t="s">
        <v>1097</v>
      </c>
      <c r="D30" s="79" t="s">
        <v>1098</v>
      </c>
      <c r="E30" s="42"/>
      <c r="F30" s="10"/>
      <c r="H30" s="83">
        <v>45</v>
      </c>
      <c r="I30" s="43"/>
      <c r="J30" s="43"/>
      <c r="K30" s="43"/>
      <c r="L30" s="40"/>
      <c r="M30" s="40"/>
    </row>
    <row r="31" spans="1:13" ht="23" thickBot="1" x14ac:dyDescent="0.25">
      <c r="A31" s="77">
        <v>25</v>
      </c>
      <c r="B31" s="79" t="s">
        <v>137</v>
      </c>
      <c r="C31" s="79" t="s">
        <v>1099</v>
      </c>
      <c r="D31" s="79" t="s">
        <v>1100</v>
      </c>
      <c r="E31" s="42"/>
      <c r="F31" s="10"/>
      <c r="H31" s="83">
        <v>40</v>
      </c>
      <c r="I31" s="43"/>
      <c r="J31" s="43"/>
      <c r="K31" s="43"/>
      <c r="L31" s="40"/>
      <c r="M31" s="40"/>
    </row>
    <row r="32" spans="1:13" ht="23" thickBot="1" x14ac:dyDescent="0.25">
      <c r="A32" s="76">
        <v>26</v>
      </c>
      <c r="B32" s="79" t="s">
        <v>1050</v>
      </c>
      <c r="C32" s="79" t="s">
        <v>501</v>
      </c>
      <c r="D32" s="79" t="s">
        <v>1101</v>
      </c>
      <c r="E32" s="42"/>
      <c r="F32" s="10"/>
      <c r="H32" s="83">
        <v>35</v>
      </c>
      <c r="I32" s="43"/>
      <c r="J32" s="43"/>
      <c r="K32" s="43"/>
      <c r="L32" s="40"/>
      <c r="M32" s="40"/>
    </row>
    <row r="33" spans="1:13" ht="23" thickBot="1" x14ac:dyDescent="0.25">
      <c r="A33" s="77">
        <v>27</v>
      </c>
      <c r="B33" s="79" t="s">
        <v>1102</v>
      </c>
      <c r="C33" s="79" t="s">
        <v>1103</v>
      </c>
      <c r="D33" s="79" t="s">
        <v>1104</v>
      </c>
      <c r="E33" s="42"/>
      <c r="F33" s="10"/>
      <c r="H33" s="83">
        <v>30</v>
      </c>
      <c r="I33" s="43"/>
      <c r="J33" s="43"/>
      <c r="K33" s="43"/>
      <c r="L33" s="40"/>
      <c r="M33" s="40"/>
    </row>
    <row r="34" spans="1:13" ht="23" thickBot="1" x14ac:dyDescent="0.25">
      <c r="A34" s="76">
        <v>28</v>
      </c>
      <c r="B34" s="85" t="s">
        <v>1105</v>
      </c>
      <c r="C34" s="85" t="s">
        <v>1106</v>
      </c>
      <c r="D34" s="79" t="s">
        <v>1107</v>
      </c>
      <c r="E34" s="42"/>
      <c r="F34" s="10"/>
      <c r="H34" s="83">
        <v>25</v>
      </c>
      <c r="I34" s="43"/>
      <c r="J34" s="43"/>
      <c r="K34" s="43"/>
      <c r="L34" s="40"/>
      <c r="M34" s="40"/>
    </row>
    <row r="35" spans="1:13" ht="23" thickBot="1" x14ac:dyDescent="0.25">
      <c r="A35" s="77">
        <v>29</v>
      </c>
      <c r="B35" s="85" t="s">
        <v>373</v>
      </c>
      <c r="C35" s="85" t="s">
        <v>1108</v>
      </c>
      <c r="D35" s="85" t="s">
        <v>1109</v>
      </c>
      <c r="E35" s="42"/>
      <c r="F35" s="10"/>
      <c r="H35" s="83">
        <v>20</v>
      </c>
      <c r="I35" s="43"/>
      <c r="J35" s="43"/>
      <c r="K35" s="43"/>
      <c r="L35" s="40"/>
      <c r="M35" s="40"/>
    </row>
    <row r="36" spans="1:13" ht="23" thickBot="1" x14ac:dyDescent="0.25">
      <c r="A36" s="76">
        <v>30</v>
      </c>
      <c r="B36" s="85" t="s">
        <v>1110</v>
      </c>
      <c r="C36" s="79" t="s">
        <v>1111</v>
      </c>
      <c r="D36" s="79" t="s">
        <v>358</v>
      </c>
      <c r="E36" s="42"/>
      <c r="F36" s="10"/>
      <c r="H36" s="83">
        <v>15</v>
      </c>
      <c r="I36" s="43"/>
      <c r="J36" s="43"/>
      <c r="K36" s="43"/>
      <c r="L36" s="40"/>
      <c r="M36" s="40"/>
    </row>
    <row r="37" spans="1:13" ht="23" thickBot="1" x14ac:dyDescent="0.25">
      <c r="A37" s="77">
        <v>31</v>
      </c>
      <c r="B37" s="85" t="s">
        <v>1112</v>
      </c>
      <c r="C37" s="85" t="s">
        <v>1113</v>
      </c>
      <c r="D37" s="85" t="s">
        <v>1114</v>
      </c>
      <c r="E37" s="42"/>
      <c r="F37" s="10"/>
      <c r="H37" s="83">
        <v>10</v>
      </c>
      <c r="I37" s="43"/>
      <c r="J37" s="43"/>
      <c r="K37" s="43"/>
      <c r="L37" s="40"/>
      <c r="M37" s="40"/>
    </row>
    <row r="38" spans="1:13" ht="23" thickBot="1" x14ac:dyDescent="0.25">
      <c r="A38" s="76">
        <v>32</v>
      </c>
      <c r="B38" s="85" t="s">
        <v>1115</v>
      </c>
      <c r="C38" s="85" t="s">
        <v>1116</v>
      </c>
      <c r="D38" s="85" t="s">
        <v>1117</v>
      </c>
      <c r="E38" s="42"/>
      <c r="F38" s="10"/>
      <c r="H38" s="84">
        <v>5</v>
      </c>
      <c r="I38" s="43"/>
      <c r="J38" s="43"/>
      <c r="K38" s="43"/>
      <c r="L38" s="40"/>
      <c r="M38" s="40"/>
    </row>
    <row r="39" spans="1:13" x14ac:dyDescent="0.2">
      <c r="K39" s="40"/>
      <c r="L39" s="40"/>
      <c r="M39" s="40"/>
    </row>
    <row r="40" spans="1:13" x14ac:dyDescent="0.2">
      <c r="K40" s="40"/>
      <c r="L40" s="40"/>
      <c r="M40" s="40"/>
    </row>
    <row r="41" spans="1:13" x14ac:dyDescent="0.2">
      <c r="K41" s="40"/>
      <c r="L41" s="40"/>
      <c r="M41" s="40"/>
    </row>
    <row r="42" spans="1:13" x14ac:dyDescent="0.2">
      <c r="K42" s="40"/>
      <c r="L42" s="40"/>
      <c r="M42" s="40"/>
    </row>
    <row r="43" spans="1:13" x14ac:dyDescent="0.2">
      <c r="K43" s="40"/>
      <c r="L43" s="40"/>
      <c r="M43" s="40"/>
    </row>
    <row r="44" spans="1:13" x14ac:dyDescent="0.2">
      <c r="K44" s="40"/>
      <c r="L44" s="40"/>
      <c r="M44" s="40"/>
    </row>
    <row r="45" spans="1:13" x14ac:dyDescent="0.2">
      <c r="K45" s="40"/>
      <c r="L45" s="40"/>
      <c r="M45" s="40"/>
    </row>
    <row r="46" spans="1:13" x14ac:dyDescent="0.2">
      <c r="K46" s="40"/>
      <c r="L46" s="40"/>
      <c r="M46" s="40"/>
    </row>
    <row r="47" spans="1:13" x14ac:dyDescent="0.2">
      <c r="K47" s="40"/>
      <c r="L47" s="40"/>
      <c r="M47" s="40"/>
    </row>
    <row r="48" spans="1:13" x14ac:dyDescent="0.2">
      <c r="K48" s="40"/>
      <c r="L48" s="40"/>
      <c r="M48" s="40"/>
    </row>
    <row r="49" spans="11:13" x14ac:dyDescent="0.2">
      <c r="K49" s="40"/>
      <c r="L49" s="40"/>
      <c r="M49" s="40"/>
    </row>
    <row r="50" spans="11:13" x14ac:dyDescent="0.2">
      <c r="K50" s="40"/>
      <c r="L50" s="40"/>
      <c r="M50" s="40"/>
    </row>
  </sheetData>
  <mergeCells count="3">
    <mergeCell ref="A1:F1"/>
    <mergeCell ref="C2:D2"/>
    <mergeCell ref="C4:D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CF036-2C29-1F47-8C5E-B4C9C0460597}">
  <dimension ref="A1:M61"/>
  <sheetViews>
    <sheetView showGridLines="0" topLeftCell="A3" zoomScale="60" workbookViewId="0">
      <selection activeCell="M39" sqref="M39"/>
    </sheetView>
  </sheetViews>
  <sheetFormatPr baseColWidth="10" defaultRowHeight="16" x14ac:dyDescent="0.2"/>
  <cols>
    <col min="1" max="1" width="14.6640625" bestFit="1" customWidth="1"/>
    <col min="2" max="2" width="26.6640625" bestFit="1" customWidth="1"/>
    <col min="3" max="3" width="25.6640625" bestFit="1" customWidth="1"/>
    <col min="4" max="4" width="24.6640625" bestFit="1" customWidth="1"/>
    <col min="5" max="5" width="24.1640625" bestFit="1" customWidth="1"/>
    <col min="6" max="6" width="17.83203125" bestFit="1" customWidth="1"/>
    <col min="8" max="8" width="15.33203125" bestFit="1" customWidth="1"/>
    <col min="10" max="10" width="7.83203125" bestFit="1" customWidth="1"/>
    <col min="11" max="11" width="18.5" customWidth="1"/>
    <col min="12" max="12" width="23" customWidth="1"/>
    <col min="13" max="13" width="22.83203125" bestFit="1" customWidth="1"/>
    <col min="14" max="14" width="20.83203125" bestFit="1" customWidth="1"/>
    <col min="15" max="15" width="16.5" customWidth="1"/>
    <col min="17" max="17" width="15.33203125" bestFit="1" customWidth="1"/>
  </cols>
  <sheetData>
    <row r="1" spans="1:13" ht="28" thickBot="1" x14ac:dyDescent="0.4">
      <c r="A1" s="123" t="s">
        <v>59</v>
      </c>
      <c r="B1" s="124"/>
      <c r="C1" s="124"/>
      <c r="D1" s="124"/>
      <c r="E1" s="124"/>
      <c r="F1" s="125"/>
    </row>
    <row r="2" spans="1:13" ht="23" thickBot="1" x14ac:dyDescent="0.35">
      <c r="C2" s="126" t="s">
        <v>286</v>
      </c>
      <c r="D2" s="127"/>
    </row>
    <row r="4" spans="1:13" x14ac:dyDescent="0.2">
      <c r="C4" s="122" t="s">
        <v>290</v>
      </c>
      <c r="D4" s="122"/>
    </row>
    <row r="5" spans="1:13" ht="17" thickBot="1" x14ac:dyDescent="0.25"/>
    <row r="6" spans="1:13" ht="20" thickBot="1" x14ac:dyDescent="0.25">
      <c r="A6" s="23"/>
      <c r="B6" s="24" t="s">
        <v>0</v>
      </c>
      <c r="C6" s="24" t="s">
        <v>1</v>
      </c>
      <c r="D6" s="24" t="s">
        <v>2</v>
      </c>
      <c r="E6" s="24" t="s">
        <v>3</v>
      </c>
      <c r="F6" s="25" t="s">
        <v>4</v>
      </c>
      <c r="H6" s="31" t="s">
        <v>58</v>
      </c>
    </row>
    <row r="7" spans="1:13" ht="23" thickBot="1" x14ac:dyDescent="0.25">
      <c r="A7" s="26" t="s">
        <v>60</v>
      </c>
      <c r="B7" s="9" t="s">
        <v>287</v>
      </c>
      <c r="C7" s="9" t="s">
        <v>288</v>
      </c>
      <c r="D7" s="9" t="s">
        <v>289</v>
      </c>
      <c r="E7" s="9" t="s">
        <v>291</v>
      </c>
      <c r="F7" s="27"/>
      <c r="H7" s="46">
        <v>205</v>
      </c>
      <c r="K7" s="40"/>
      <c r="L7" s="40"/>
      <c r="M7" s="40"/>
    </row>
    <row r="8" spans="1:13" ht="23" thickBot="1" x14ac:dyDescent="0.25">
      <c r="A8" s="26" t="s">
        <v>61</v>
      </c>
      <c r="B8" s="9" t="s">
        <v>97</v>
      </c>
      <c r="C8" s="9" t="s">
        <v>99</v>
      </c>
      <c r="D8" s="9" t="s">
        <v>91</v>
      </c>
      <c r="E8" s="9" t="s">
        <v>98</v>
      </c>
      <c r="F8" s="27"/>
      <c r="H8" s="32">
        <v>200</v>
      </c>
      <c r="K8" s="40"/>
      <c r="L8" s="40"/>
      <c r="M8" s="40"/>
    </row>
    <row r="9" spans="1:13" ht="23" thickBot="1" x14ac:dyDescent="0.25">
      <c r="A9" s="26" t="s">
        <v>62</v>
      </c>
      <c r="B9" s="9" t="s">
        <v>292</v>
      </c>
      <c r="C9" s="9" t="s">
        <v>293</v>
      </c>
      <c r="D9" s="9" t="s">
        <v>294</v>
      </c>
      <c r="E9" s="9" t="s">
        <v>295</v>
      </c>
      <c r="F9" s="27"/>
      <c r="H9" s="32">
        <v>195</v>
      </c>
      <c r="K9" s="40"/>
      <c r="L9" s="40"/>
      <c r="M9" s="40"/>
    </row>
    <row r="10" spans="1:13" ht="23" thickBot="1" x14ac:dyDescent="0.25">
      <c r="A10" s="26">
        <v>4</v>
      </c>
      <c r="B10" s="9" t="s">
        <v>296</v>
      </c>
      <c r="C10" s="9" t="s">
        <v>9</v>
      </c>
      <c r="D10" s="9" t="s">
        <v>297</v>
      </c>
      <c r="E10" s="9" t="s">
        <v>83</v>
      </c>
      <c r="F10" s="27"/>
      <c r="H10" s="32">
        <v>190</v>
      </c>
      <c r="K10" s="40"/>
      <c r="L10" s="40"/>
      <c r="M10" s="40"/>
    </row>
    <row r="11" spans="1:13" ht="23" thickBot="1" x14ac:dyDescent="0.25">
      <c r="A11" s="26">
        <v>5</v>
      </c>
      <c r="B11" s="9" t="s">
        <v>298</v>
      </c>
      <c r="C11" s="9" t="s">
        <v>13</v>
      </c>
      <c r="D11" s="9" t="s">
        <v>299</v>
      </c>
      <c r="E11" s="9" t="s">
        <v>300</v>
      </c>
      <c r="F11" s="27"/>
      <c r="H11" s="32">
        <v>185</v>
      </c>
      <c r="K11" s="40"/>
      <c r="L11" s="40"/>
      <c r="M11" s="40"/>
    </row>
    <row r="12" spans="1:13" ht="23" thickBot="1" x14ac:dyDescent="0.25">
      <c r="A12" s="26">
        <v>6</v>
      </c>
      <c r="B12" s="9" t="s">
        <v>301</v>
      </c>
      <c r="C12" s="9" t="s">
        <v>302</v>
      </c>
      <c r="D12" s="9" t="s">
        <v>303</v>
      </c>
      <c r="E12" s="9" t="s">
        <v>19</v>
      </c>
      <c r="F12" s="27"/>
      <c r="H12" s="32">
        <v>180</v>
      </c>
      <c r="K12" s="40"/>
      <c r="L12" s="40"/>
      <c r="M12" s="40"/>
    </row>
    <row r="13" spans="1:13" ht="23" thickBot="1" x14ac:dyDescent="0.25">
      <c r="A13" s="26">
        <v>7</v>
      </c>
      <c r="B13" s="9" t="s">
        <v>304</v>
      </c>
      <c r="C13" s="9" t="s">
        <v>305</v>
      </c>
      <c r="D13" s="9" t="s">
        <v>105</v>
      </c>
      <c r="E13" s="9"/>
      <c r="F13" s="27"/>
      <c r="H13" s="32">
        <v>175</v>
      </c>
      <c r="K13" s="40"/>
      <c r="L13" s="40"/>
      <c r="M13" s="40"/>
    </row>
    <row r="14" spans="1:13" ht="23" thickBot="1" x14ac:dyDescent="0.25">
      <c r="A14" s="26">
        <v>8</v>
      </c>
      <c r="B14" s="9" t="s">
        <v>80</v>
      </c>
      <c r="C14" s="9" t="s">
        <v>306</v>
      </c>
      <c r="D14" s="9" t="s">
        <v>231</v>
      </c>
      <c r="E14" s="9" t="s">
        <v>229</v>
      </c>
      <c r="F14" s="27"/>
      <c r="H14" s="32">
        <v>170</v>
      </c>
      <c r="K14" s="40"/>
      <c r="L14" s="40"/>
      <c r="M14" s="40"/>
    </row>
    <row r="15" spans="1:13" ht="23" thickBot="1" x14ac:dyDescent="0.25">
      <c r="A15" s="26">
        <v>9</v>
      </c>
      <c r="B15" s="9" t="s">
        <v>307</v>
      </c>
      <c r="C15" s="9" t="s">
        <v>170</v>
      </c>
      <c r="D15" s="9" t="s">
        <v>123</v>
      </c>
      <c r="E15" s="9" t="s">
        <v>308</v>
      </c>
      <c r="F15" s="27"/>
      <c r="H15" s="32">
        <v>165</v>
      </c>
      <c r="K15" s="40"/>
      <c r="L15" s="40"/>
      <c r="M15" s="40"/>
    </row>
    <row r="16" spans="1:13" ht="23" thickBot="1" x14ac:dyDescent="0.25">
      <c r="A16" s="26">
        <v>10</v>
      </c>
      <c r="B16" s="9" t="s">
        <v>309</v>
      </c>
      <c r="C16" s="9" t="s">
        <v>122</v>
      </c>
      <c r="D16" s="9" t="s">
        <v>310</v>
      </c>
      <c r="E16" s="9" t="s">
        <v>311</v>
      </c>
      <c r="F16" s="27"/>
      <c r="H16" s="32">
        <v>160</v>
      </c>
      <c r="K16" s="40"/>
      <c r="L16" s="40"/>
      <c r="M16" s="40"/>
    </row>
    <row r="17" spans="1:13" ht="23" thickBot="1" x14ac:dyDescent="0.25">
      <c r="A17" s="26">
        <v>11</v>
      </c>
      <c r="B17" s="9" t="s">
        <v>111</v>
      </c>
      <c r="C17" s="9" t="s">
        <v>155</v>
      </c>
      <c r="D17" s="9" t="s">
        <v>312</v>
      </c>
      <c r="E17" s="9" t="s">
        <v>154</v>
      </c>
      <c r="F17" s="27"/>
      <c r="H17" s="32">
        <v>155</v>
      </c>
      <c r="K17" s="40"/>
      <c r="L17" s="40"/>
      <c r="M17" s="40"/>
    </row>
    <row r="18" spans="1:13" ht="23" thickBot="1" x14ac:dyDescent="0.25">
      <c r="A18" s="26">
        <v>12</v>
      </c>
      <c r="B18" s="9" t="s">
        <v>10</v>
      </c>
      <c r="C18" s="9" t="s">
        <v>313</v>
      </c>
      <c r="D18" s="9" t="s">
        <v>314</v>
      </c>
      <c r="E18" s="9" t="s">
        <v>315</v>
      </c>
      <c r="F18" s="27"/>
      <c r="H18" s="32">
        <v>150</v>
      </c>
      <c r="K18" s="40"/>
      <c r="L18" s="40"/>
      <c r="M18" s="40"/>
    </row>
    <row r="19" spans="1:13" ht="23" thickBot="1" x14ac:dyDescent="0.25">
      <c r="A19" s="26">
        <v>13</v>
      </c>
      <c r="B19" s="9" t="s">
        <v>316</v>
      </c>
      <c r="C19" s="9" t="s">
        <v>317</v>
      </c>
      <c r="D19" s="9" t="s">
        <v>318</v>
      </c>
      <c r="E19" s="9" t="s">
        <v>84</v>
      </c>
      <c r="F19" s="27"/>
      <c r="H19" s="32">
        <v>145</v>
      </c>
      <c r="K19" s="40"/>
      <c r="L19" s="40"/>
      <c r="M19" s="40"/>
    </row>
    <row r="20" spans="1:13" ht="23" thickBot="1" x14ac:dyDescent="0.25">
      <c r="A20" s="26">
        <v>14</v>
      </c>
      <c r="B20" s="9" t="s">
        <v>29</v>
      </c>
      <c r="C20" s="9" t="s">
        <v>30</v>
      </c>
      <c r="D20" s="9" t="s">
        <v>319</v>
      </c>
      <c r="E20" s="9" t="s">
        <v>7</v>
      </c>
      <c r="F20" s="27"/>
      <c r="H20" s="32">
        <v>140</v>
      </c>
      <c r="K20" s="40"/>
      <c r="L20" s="40"/>
      <c r="M20" s="40"/>
    </row>
    <row r="21" spans="1:13" ht="23" thickBot="1" x14ac:dyDescent="0.25">
      <c r="A21" s="26">
        <v>15</v>
      </c>
      <c r="B21" s="9" t="s">
        <v>5</v>
      </c>
      <c r="C21" s="9" t="s">
        <v>6</v>
      </c>
      <c r="D21" s="9" t="s">
        <v>320</v>
      </c>
      <c r="E21" s="9" t="s">
        <v>321</v>
      </c>
      <c r="F21" s="27"/>
      <c r="H21" s="32">
        <v>135</v>
      </c>
      <c r="K21" s="40"/>
      <c r="L21" s="40"/>
      <c r="M21" s="40"/>
    </row>
    <row r="22" spans="1:13" ht="23" thickBot="1" x14ac:dyDescent="0.25">
      <c r="A22" s="26">
        <v>16</v>
      </c>
      <c r="B22" s="9" t="s">
        <v>322</v>
      </c>
      <c r="C22" s="9" t="s">
        <v>323</v>
      </c>
      <c r="D22" s="9" t="s">
        <v>324</v>
      </c>
      <c r="E22" s="9"/>
      <c r="F22" s="27"/>
      <c r="H22" s="32">
        <v>130</v>
      </c>
      <c r="K22" s="40"/>
      <c r="L22" s="40"/>
      <c r="M22" s="40"/>
    </row>
    <row r="23" spans="1:13" ht="23" thickBot="1" x14ac:dyDescent="0.25">
      <c r="A23" s="26">
        <v>17</v>
      </c>
      <c r="B23" s="9" t="s">
        <v>325</v>
      </c>
      <c r="C23" s="9" t="s">
        <v>326</v>
      </c>
      <c r="D23" s="9" t="s">
        <v>327</v>
      </c>
      <c r="E23" s="9" t="s">
        <v>328</v>
      </c>
      <c r="F23" s="27"/>
      <c r="H23" s="32">
        <v>125</v>
      </c>
      <c r="K23" s="40"/>
      <c r="L23" s="40"/>
      <c r="M23" s="40"/>
    </row>
    <row r="24" spans="1:13" ht="23" thickBot="1" x14ac:dyDescent="0.25">
      <c r="A24" s="26">
        <v>18</v>
      </c>
      <c r="B24" s="9" t="s">
        <v>16</v>
      </c>
      <c r="C24" s="9" t="s">
        <v>329</v>
      </c>
      <c r="D24" s="9" t="s">
        <v>17</v>
      </c>
      <c r="E24" s="9" t="s">
        <v>330</v>
      </c>
      <c r="F24" s="27"/>
      <c r="H24" s="32">
        <v>120</v>
      </c>
      <c r="K24" s="40"/>
      <c r="L24" s="40"/>
      <c r="M24" s="40"/>
    </row>
    <row r="25" spans="1:13" ht="23" thickBot="1" x14ac:dyDescent="0.25">
      <c r="A25" s="28">
        <v>19</v>
      </c>
      <c r="B25" s="29"/>
      <c r="C25" s="29"/>
      <c r="D25" s="29"/>
      <c r="E25" s="29"/>
      <c r="F25" s="30"/>
      <c r="H25" s="32">
        <v>115</v>
      </c>
      <c r="K25" s="40"/>
      <c r="L25" s="40"/>
      <c r="M25" s="40"/>
    </row>
    <row r="26" spans="1:13" ht="23" thickBot="1" x14ac:dyDescent="0.25">
      <c r="A26" s="26">
        <v>20</v>
      </c>
      <c r="B26" s="29" t="s">
        <v>331</v>
      </c>
      <c r="C26" s="29" t="s">
        <v>332</v>
      </c>
      <c r="D26" s="29" t="s">
        <v>333</v>
      </c>
      <c r="E26" s="29" t="s">
        <v>334</v>
      </c>
      <c r="F26" s="30"/>
      <c r="H26" s="32">
        <v>110</v>
      </c>
      <c r="K26" s="40"/>
      <c r="L26" s="40"/>
      <c r="M26" s="40"/>
    </row>
    <row r="27" spans="1:13" ht="23" thickBot="1" x14ac:dyDescent="0.25">
      <c r="A27" s="28">
        <v>21</v>
      </c>
      <c r="B27" s="29" t="s">
        <v>335</v>
      </c>
      <c r="C27" s="29" t="s">
        <v>336</v>
      </c>
      <c r="D27" s="29" t="s">
        <v>337</v>
      </c>
      <c r="E27" s="29" t="s">
        <v>338</v>
      </c>
      <c r="F27" s="30"/>
      <c r="H27" s="32">
        <v>105</v>
      </c>
      <c r="K27" s="40"/>
      <c r="L27" s="40"/>
      <c r="M27" s="40"/>
    </row>
    <row r="28" spans="1:13" ht="23" thickBot="1" x14ac:dyDescent="0.25">
      <c r="A28" s="26">
        <v>22</v>
      </c>
      <c r="B28" s="29" t="s">
        <v>15</v>
      </c>
      <c r="C28" s="29" t="s">
        <v>20</v>
      </c>
      <c r="D28" s="29" t="s">
        <v>339</v>
      </c>
      <c r="E28" s="29" t="s">
        <v>340</v>
      </c>
      <c r="F28" s="30"/>
      <c r="H28" s="32">
        <v>100</v>
      </c>
      <c r="K28" s="40"/>
      <c r="L28" s="40"/>
      <c r="M28" s="40"/>
    </row>
    <row r="29" spans="1:13" ht="23" thickBot="1" x14ac:dyDescent="0.25">
      <c r="A29" s="28">
        <v>23</v>
      </c>
      <c r="B29" s="29" t="s">
        <v>125</v>
      </c>
      <c r="C29" s="29" t="s">
        <v>341</v>
      </c>
      <c r="D29" s="29" t="s">
        <v>153</v>
      </c>
      <c r="E29" s="29" t="s">
        <v>342</v>
      </c>
      <c r="F29" s="30"/>
      <c r="H29" s="32">
        <v>95</v>
      </c>
      <c r="K29" s="40"/>
      <c r="L29" s="40"/>
      <c r="M29" s="40"/>
    </row>
    <row r="30" spans="1:13" ht="23" thickBot="1" x14ac:dyDescent="0.25">
      <c r="A30" s="26">
        <v>24</v>
      </c>
      <c r="B30" s="29" t="s">
        <v>343</v>
      </c>
      <c r="C30" s="29" t="s">
        <v>67</v>
      </c>
      <c r="D30" s="29" t="s">
        <v>12</v>
      </c>
      <c r="E30" s="29" t="s">
        <v>19</v>
      </c>
      <c r="F30" s="30"/>
      <c r="H30" s="32">
        <v>90</v>
      </c>
      <c r="K30" s="40"/>
      <c r="L30" s="40"/>
      <c r="M30" s="40"/>
    </row>
    <row r="31" spans="1:13" ht="23" thickBot="1" x14ac:dyDescent="0.25">
      <c r="A31" s="28">
        <v>25</v>
      </c>
      <c r="B31" s="29" t="s">
        <v>344</v>
      </c>
      <c r="C31" s="29" t="s">
        <v>345</v>
      </c>
      <c r="D31" s="29" t="s">
        <v>346</v>
      </c>
      <c r="E31" s="29" t="s">
        <v>347</v>
      </c>
      <c r="F31" s="30"/>
      <c r="H31" s="32">
        <v>85</v>
      </c>
      <c r="K31" s="40"/>
      <c r="L31" s="40"/>
      <c r="M31" s="40"/>
    </row>
    <row r="32" spans="1:13" ht="23" thickBot="1" x14ac:dyDescent="0.25">
      <c r="A32" s="26">
        <v>26</v>
      </c>
      <c r="B32" s="29" t="s">
        <v>348</v>
      </c>
      <c r="C32" s="29" t="s">
        <v>72</v>
      </c>
      <c r="D32" s="29" t="s">
        <v>73</v>
      </c>
      <c r="E32" s="29" t="s">
        <v>177</v>
      </c>
      <c r="F32" s="10" t="s">
        <v>14</v>
      </c>
      <c r="H32" s="32">
        <v>80</v>
      </c>
      <c r="K32" s="40"/>
      <c r="L32" s="40"/>
      <c r="M32" s="40"/>
    </row>
    <row r="33" spans="1:13" ht="23" thickBot="1" x14ac:dyDescent="0.25">
      <c r="A33" s="28">
        <v>27</v>
      </c>
      <c r="B33" s="29" t="s">
        <v>349</v>
      </c>
      <c r="C33" s="29" t="s">
        <v>350</v>
      </c>
      <c r="D33" s="29" t="s">
        <v>89</v>
      </c>
      <c r="E33" s="29" t="s">
        <v>90</v>
      </c>
      <c r="F33" s="30"/>
      <c r="H33" s="32">
        <v>75</v>
      </c>
      <c r="K33" s="40"/>
      <c r="L33" s="40"/>
      <c r="M33" s="40"/>
    </row>
    <row r="34" spans="1:13" ht="23" thickBot="1" x14ac:dyDescent="0.25">
      <c r="A34" s="26">
        <v>28</v>
      </c>
      <c r="B34" s="29" t="s">
        <v>351</v>
      </c>
      <c r="C34" s="29" t="s">
        <v>352</v>
      </c>
      <c r="D34" s="29" t="s">
        <v>353</v>
      </c>
      <c r="E34" s="29" t="s">
        <v>354</v>
      </c>
      <c r="F34" s="30"/>
      <c r="H34" s="32">
        <v>70</v>
      </c>
      <c r="K34" s="40"/>
      <c r="L34" s="40"/>
      <c r="M34" s="40"/>
    </row>
    <row r="35" spans="1:13" ht="23" thickBot="1" x14ac:dyDescent="0.25">
      <c r="A35" s="28">
        <v>29</v>
      </c>
      <c r="B35" s="29" t="s">
        <v>284</v>
      </c>
      <c r="C35" s="29" t="s">
        <v>25</v>
      </c>
      <c r="D35" s="29" t="s">
        <v>254</v>
      </c>
      <c r="E35" s="29" t="s">
        <v>253</v>
      </c>
      <c r="F35" s="30"/>
      <c r="H35" s="32">
        <v>65</v>
      </c>
      <c r="K35" s="40"/>
      <c r="L35" s="40"/>
      <c r="M35" s="40"/>
    </row>
    <row r="36" spans="1:13" ht="23" thickBot="1" x14ac:dyDescent="0.25">
      <c r="A36" s="26">
        <v>30</v>
      </c>
      <c r="B36" s="29"/>
      <c r="C36" s="29"/>
      <c r="D36" s="29"/>
      <c r="E36" s="29"/>
      <c r="F36" s="30"/>
      <c r="H36" s="32">
        <v>60</v>
      </c>
      <c r="K36" s="40"/>
      <c r="L36" s="40"/>
      <c r="M36" s="40"/>
    </row>
    <row r="37" spans="1:13" ht="23" thickBot="1" x14ac:dyDescent="0.25">
      <c r="A37" s="28">
        <v>31</v>
      </c>
      <c r="B37" s="29" t="s">
        <v>355</v>
      </c>
      <c r="C37" s="29" t="s">
        <v>356</v>
      </c>
      <c r="D37" s="29" t="s">
        <v>357</v>
      </c>
      <c r="E37" s="29" t="s">
        <v>358</v>
      </c>
      <c r="F37" s="30"/>
      <c r="H37" s="32">
        <v>55</v>
      </c>
      <c r="K37" s="40"/>
      <c r="L37" s="40"/>
      <c r="M37" s="40"/>
    </row>
    <row r="38" spans="1:13" ht="23" thickBot="1" x14ac:dyDescent="0.25">
      <c r="A38" s="26">
        <v>32</v>
      </c>
      <c r="B38" s="29" t="s">
        <v>359</v>
      </c>
      <c r="C38" s="29" t="s">
        <v>360</v>
      </c>
      <c r="D38" s="29" t="s">
        <v>361</v>
      </c>
      <c r="E38" s="29" t="s">
        <v>362</v>
      </c>
      <c r="F38" s="30"/>
      <c r="H38" s="32">
        <v>50</v>
      </c>
      <c r="K38" s="40"/>
      <c r="L38" s="40"/>
      <c r="M38" s="40"/>
    </row>
    <row r="39" spans="1:13" ht="23" thickBot="1" x14ac:dyDescent="0.25">
      <c r="A39" s="28">
        <v>33</v>
      </c>
      <c r="B39" s="29" t="s">
        <v>363</v>
      </c>
      <c r="C39" s="29" t="s">
        <v>33</v>
      </c>
      <c r="D39" s="29" t="s">
        <v>32</v>
      </c>
      <c r="E39" s="29" t="s">
        <v>364</v>
      </c>
      <c r="F39" s="30"/>
      <c r="H39" s="32">
        <v>45</v>
      </c>
      <c r="K39" s="40"/>
      <c r="L39" s="40"/>
      <c r="M39" s="40"/>
    </row>
    <row r="40" spans="1:13" ht="23" thickBot="1" x14ac:dyDescent="0.25">
      <c r="A40" s="26">
        <v>34</v>
      </c>
      <c r="B40" s="29" t="s">
        <v>365</v>
      </c>
      <c r="C40" s="29" t="s">
        <v>366</v>
      </c>
      <c r="D40" s="29" t="s">
        <v>367</v>
      </c>
      <c r="E40" s="29" t="s">
        <v>368</v>
      </c>
      <c r="F40" s="30"/>
      <c r="H40" s="32">
        <v>40</v>
      </c>
      <c r="K40" s="40"/>
      <c r="L40" s="40"/>
      <c r="M40" s="40"/>
    </row>
    <row r="41" spans="1:13" ht="23" thickBot="1" x14ac:dyDescent="0.25">
      <c r="A41" s="28">
        <v>35</v>
      </c>
      <c r="B41" s="29" t="s">
        <v>369</v>
      </c>
      <c r="C41" s="29" t="s">
        <v>370</v>
      </c>
      <c r="D41" s="29" t="s">
        <v>371</v>
      </c>
      <c r="E41" s="29" t="s">
        <v>372</v>
      </c>
      <c r="F41" s="30"/>
      <c r="H41" s="32">
        <v>35</v>
      </c>
      <c r="K41" s="40"/>
      <c r="L41" s="40"/>
      <c r="M41" s="40"/>
    </row>
    <row r="42" spans="1:13" ht="23" thickBot="1" x14ac:dyDescent="0.25">
      <c r="A42" s="26">
        <v>36</v>
      </c>
      <c r="B42" s="29" t="s">
        <v>184</v>
      </c>
      <c r="C42" s="29" t="s">
        <v>140</v>
      </c>
      <c r="D42" s="29" t="s">
        <v>182</v>
      </c>
      <c r="E42" s="29" t="s">
        <v>183</v>
      </c>
      <c r="F42" s="30"/>
      <c r="H42" s="32">
        <v>30</v>
      </c>
      <c r="K42" s="40"/>
      <c r="L42" s="40"/>
      <c r="M42" s="40"/>
    </row>
    <row r="43" spans="1:13" ht="23" thickBot="1" x14ac:dyDescent="0.25">
      <c r="A43" s="28">
        <v>37</v>
      </c>
      <c r="B43" s="29" t="s">
        <v>373</v>
      </c>
      <c r="C43" s="29" t="s">
        <v>31</v>
      </c>
      <c r="D43" s="29" t="s">
        <v>374</v>
      </c>
      <c r="E43" s="29" t="s">
        <v>137</v>
      </c>
      <c r="F43" s="30"/>
      <c r="H43" s="32">
        <v>25</v>
      </c>
      <c r="K43" s="40"/>
      <c r="L43" s="40"/>
      <c r="M43" s="40"/>
    </row>
    <row r="44" spans="1:13" ht="23" thickBot="1" x14ac:dyDescent="0.25">
      <c r="A44" s="26">
        <v>38</v>
      </c>
      <c r="B44" s="29" t="s">
        <v>375</v>
      </c>
      <c r="C44" s="29" t="s">
        <v>376</v>
      </c>
      <c r="D44" s="29"/>
      <c r="E44" s="29"/>
      <c r="F44" s="30"/>
      <c r="H44" s="32">
        <v>20</v>
      </c>
      <c r="K44" s="40"/>
      <c r="L44" s="40"/>
      <c r="M44" s="40"/>
    </row>
    <row r="45" spans="1:13" ht="23" thickBot="1" x14ac:dyDescent="0.25">
      <c r="A45" s="28">
        <v>39</v>
      </c>
      <c r="B45" s="29" t="s">
        <v>377</v>
      </c>
      <c r="C45" s="29" t="s">
        <v>378</v>
      </c>
      <c r="D45" s="29" t="s">
        <v>379</v>
      </c>
      <c r="E45" s="29" t="s">
        <v>380</v>
      </c>
      <c r="F45" s="30" t="s">
        <v>381</v>
      </c>
      <c r="H45" s="32">
        <v>15</v>
      </c>
      <c r="K45" s="40"/>
      <c r="L45" s="40"/>
      <c r="M45" s="40"/>
    </row>
    <row r="46" spans="1:13" ht="23" thickBot="1" x14ac:dyDescent="0.25">
      <c r="A46" s="26">
        <v>40</v>
      </c>
      <c r="B46" s="29"/>
      <c r="C46" s="29"/>
      <c r="D46" s="29"/>
      <c r="E46" s="29"/>
      <c r="F46" s="30"/>
      <c r="H46" s="32">
        <v>10</v>
      </c>
      <c r="K46" s="40"/>
      <c r="L46" s="40"/>
      <c r="M46" s="40"/>
    </row>
    <row r="47" spans="1:13" ht="23" thickBot="1" x14ac:dyDescent="0.25">
      <c r="A47" s="28">
        <v>41</v>
      </c>
      <c r="B47" s="29" t="s">
        <v>382</v>
      </c>
      <c r="C47" s="29" t="s">
        <v>383</v>
      </c>
      <c r="D47" s="29" t="s">
        <v>384</v>
      </c>
      <c r="E47" s="29" t="s">
        <v>385</v>
      </c>
      <c r="F47" s="30"/>
      <c r="H47" s="33">
        <v>5</v>
      </c>
      <c r="K47" s="40"/>
      <c r="L47" s="40"/>
      <c r="M47" s="40"/>
    </row>
    <row r="48" spans="1:13" x14ac:dyDescent="0.2">
      <c r="K48" s="40"/>
      <c r="L48" s="40"/>
      <c r="M48" s="40"/>
    </row>
    <row r="49" spans="11:13" x14ac:dyDescent="0.2">
      <c r="K49" s="40"/>
      <c r="L49" s="40"/>
      <c r="M49" s="40"/>
    </row>
    <row r="50" spans="11:13" x14ac:dyDescent="0.2">
      <c r="K50" s="40"/>
      <c r="L50" s="40"/>
      <c r="M50" s="40"/>
    </row>
    <row r="51" spans="11:13" x14ac:dyDescent="0.2">
      <c r="K51" s="40"/>
      <c r="L51" s="40"/>
      <c r="M51" s="40"/>
    </row>
    <row r="52" spans="11:13" x14ac:dyDescent="0.2">
      <c r="K52" s="40"/>
      <c r="L52" s="40"/>
      <c r="M52" s="40"/>
    </row>
    <row r="53" spans="11:13" x14ac:dyDescent="0.2">
      <c r="K53" s="40"/>
      <c r="L53" s="40"/>
      <c r="M53" s="40"/>
    </row>
    <row r="54" spans="11:13" x14ac:dyDescent="0.2">
      <c r="K54" s="40"/>
      <c r="L54" s="40"/>
      <c r="M54" s="40"/>
    </row>
    <row r="55" spans="11:13" x14ac:dyDescent="0.2">
      <c r="K55" s="40"/>
      <c r="L55" s="40"/>
      <c r="M55" s="40"/>
    </row>
    <row r="56" spans="11:13" x14ac:dyDescent="0.2">
      <c r="K56" s="40"/>
      <c r="L56" s="40"/>
      <c r="M56" s="40"/>
    </row>
    <row r="57" spans="11:13" x14ac:dyDescent="0.2">
      <c r="K57" s="40"/>
      <c r="L57" s="40"/>
      <c r="M57" s="40"/>
    </row>
    <row r="58" spans="11:13" x14ac:dyDescent="0.2">
      <c r="K58" s="40"/>
      <c r="L58" s="40"/>
      <c r="M58" s="40"/>
    </row>
    <row r="59" spans="11:13" x14ac:dyDescent="0.2">
      <c r="K59" s="40"/>
      <c r="L59" s="40"/>
      <c r="M59" s="40"/>
    </row>
    <row r="60" spans="11:13" x14ac:dyDescent="0.2">
      <c r="K60" s="40"/>
      <c r="L60" s="40"/>
      <c r="M60" s="40"/>
    </row>
    <row r="61" spans="11:13" x14ac:dyDescent="0.2">
      <c r="K61" s="40"/>
      <c r="L61" s="40"/>
      <c r="M61" s="40"/>
    </row>
  </sheetData>
  <mergeCells count="3">
    <mergeCell ref="A1:F1"/>
    <mergeCell ref="C2:D2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ED6A0-A2AC-644E-9C0A-752B61276FCA}">
  <dimension ref="A1:Q30"/>
  <sheetViews>
    <sheetView showGridLines="0" topLeftCell="B1" zoomScale="75" workbookViewId="0">
      <selection activeCell="L30" sqref="L30"/>
    </sheetView>
  </sheetViews>
  <sheetFormatPr baseColWidth="10" defaultRowHeight="16" x14ac:dyDescent="0.2"/>
  <cols>
    <col min="1" max="1" width="14.6640625" bestFit="1" customWidth="1"/>
    <col min="2" max="2" width="25.5" bestFit="1" customWidth="1"/>
    <col min="3" max="3" width="23" bestFit="1" customWidth="1"/>
    <col min="4" max="4" width="22.5" bestFit="1" customWidth="1"/>
    <col min="5" max="5" width="20.5" bestFit="1" customWidth="1"/>
    <col min="6" max="6" width="16" bestFit="1" customWidth="1"/>
    <col min="8" max="8" width="15.33203125" bestFit="1" customWidth="1"/>
    <col min="10" max="10" width="7.83203125" bestFit="1" customWidth="1"/>
    <col min="11" max="11" width="18.5" customWidth="1"/>
    <col min="12" max="12" width="23" customWidth="1"/>
    <col min="13" max="13" width="22.83203125" bestFit="1" customWidth="1"/>
    <col min="14" max="14" width="20.83203125" bestFit="1" customWidth="1"/>
    <col min="15" max="15" width="16.5" customWidth="1"/>
    <col min="17" max="17" width="15.33203125" bestFit="1" customWidth="1"/>
  </cols>
  <sheetData>
    <row r="1" spans="1:17" ht="28" thickBot="1" x14ac:dyDescent="0.4">
      <c r="A1" s="123" t="s">
        <v>59</v>
      </c>
      <c r="B1" s="124"/>
      <c r="C1" s="124"/>
      <c r="D1" s="124"/>
      <c r="E1" s="124"/>
      <c r="F1" s="125"/>
      <c r="J1" s="123" t="s">
        <v>59</v>
      </c>
      <c r="K1" s="124"/>
      <c r="L1" s="124"/>
      <c r="M1" s="124"/>
      <c r="N1" s="124"/>
      <c r="O1" s="125"/>
    </row>
    <row r="2" spans="1:17" ht="23" thickBot="1" x14ac:dyDescent="0.35">
      <c r="C2" s="126" t="s">
        <v>77</v>
      </c>
      <c r="D2" s="127"/>
      <c r="L2" s="126" t="s">
        <v>77</v>
      </c>
      <c r="M2" s="127"/>
    </row>
    <row r="4" spans="1:17" x14ac:dyDescent="0.2">
      <c r="C4" s="122" t="s">
        <v>78</v>
      </c>
      <c r="D4" s="122"/>
      <c r="L4" s="122" t="s">
        <v>79</v>
      </c>
      <c r="M4" s="122"/>
    </row>
    <row r="5" spans="1:17" ht="17" thickBot="1" x14ac:dyDescent="0.25"/>
    <row r="6" spans="1:17" ht="20" thickBot="1" x14ac:dyDescent="0.25">
      <c r="A6" s="23"/>
      <c r="B6" s="24" t="s">
        <v>0</v>
      </c>
      <c r="C6" s="24" t="s">
        <v>1</v>
      </c>
      <c r="D6" s="24" t="s">
        <v>2</v>
      </c>
      <c r="E6" s="24" t="s">
        <v>3</v>
      </c>
      <c r="F6" s="25" t="s">
        <v>4</v>
      </c>
      <c r="H6" s="31" t="s">
        <v>58</v>
      </c>
      <c r="J6" s="23"/>
      <c r="K6" s="24" t="s">
        <v>0</v>
      </c>
      <c r="L6" s="24" t="s">
        <v>1</v>
      </c>
      <c r="M6" s="24" t="s">
        <v>2</v>
      </c>
      <c r="N6" s="24" t="s">
        <v>3</v>
      </c>
      <c r="O6" s="25" t="s">
        <v>4</v>
      </c>
      <c r="Q6" s="31" t="s">
        <v>58</v>
      </c>
    </row>
    <row r="7" spans="1:17" ht="23" thickBot="1" x14ac:dyDescent="0.25">
      <c r="A7" s="26" t="s">
        <v>60</v>
      </c>
      <c r="B7" s="9" t="s">
        <v>80</v>
      </c>
      <c r="C7" s="9" t="s">
        <v>81</v>
      </c>
      <c r="D7" s="9" t="s">
        <v>82</v>
      </c>
      <c r="E7" s="9"/>
      <c r="F7" s="27"/>
      <c r="H7" s="32" t="s">
        <v>146</v>
      </c>
      <c r="J7" s="26" t="s">
        <v>60</v>
      </c>
      <c r="K7" s="9" t="s">
        <v>150</v>
      </c>
      <c r="L7" s="9" t="s">
        <v>151</v>
      </c>
      <c r="M7" s="9" t="s">
        <v>152</v>
      </c>
      <c r="N7" s="9"/>
      <c r="O7" s="27"/>
      <c r="Q7" s="32" t="s">
        <v>146</v>
      </c>
    </row>
    <row r="8" spans="1:17" ht="23" thickBot="1" x14ac:dyDescent="0.25">
      <c r="A8" s="26" t="s">
        <v>61</v>
      </c>
      <c r="B8" s="9" t="s">
        <v>86</v>
      </c>
      <c r="C8" s="9" t="s">
        <v>9</v>
      </c>
      <c r="D8" s="9" t="s">
        <v>83</v>
      </c>
      <c r="E8" s="9"/>
      <c r="F8" s="27"/>
      <c r="H8" s="32" t="s">
        <v>147</v>
      </c>
      <c r="J8" s="26" t="s">
        <v>61</v>
      </c>
      <c r="K8" s="9" t="s">
        <v>153</v>
      </c>
      <c r="L8" s="9" t="s">
        <v>154</v>
      </c>
      <c r="M8" s="9" t="s">
        <v>155</v>
      </c>
      <c r="N8" s="9"/>
      <c r="O8" s="27"/>
      <c r="Q8" s="32" t="s">
        <v>148</v>
      </c>
    </row>
    <row r="9" spans="1:17" ht="23" thickBot="1" x14ac:dyDescent="0.25">
      <c r="A9" s="26" t="s">
        <v>62</v>
      </c>
      <c r="B9" s="9" t="s">
        <v>84</v>
      </c>
      <c r="C9" s="9" t="s">
        <v>85</v>
      </c>
      <c r="D9" s="9" t="s">
        <v>87</v>
      </c>
      <c r="E9" s="9"/>
      <c r="F9" s="27"/>
      <c r="H9" s="32" t="s">
        <v>148</v>
      </c>
      <c r="J9" s="26" t="s">
        <v>62</v>
      </c>
      <c r="K9" s="9" t="s">
        <v>156</v>
      </c>
      <c r="L9" s="9" t="s">
        <v>157</v>
      </c>
      <c r="M9" s="9" t="s">
        <v>158</v>
      </c>
      <c r="N9" s="9"/>
      <c r="O9" s="27"/>
      <c r="Q9" s="32" t="s">
        <v>149</v>
      </c>
    </row>
    <row r="10" spans="1:17" ht="23" thickBot="1" x14ac:dyDescent="0.25">
      <c r="A10" s="26">
        <v>4</v>
      </c>
      <c r="B10" s="9" t="s">
        <v>88</v>
      </c>
      <c r="C10" s="9" t="s">
        <v>89</v>
      </c>
      <c r="D10" s="9" t="s">
        <v>90</v>
      </c>
      <c r="E10" s="9"/>
      <c r="F10" s="27"/>
      <c r="H10" s="32" t="s">
        <v>69</v>
      </c>
      <c r="J10" s="26">
        <v>4</v>
      </c>
      <c r="K10" s="9" t="s">
        <v>159</v>
      </c>
      <c r="L10" s="9" t="s">
        <v>160</v>
      </c>
      <c r="M10" s="9" t="s">
        <v>161</v>
      </c>
      <c r="N10" s="9"/>
      <c r="O10" s="27"/>
      <c r="Q10" s="32" t="s">
        <v>38</v>
      </c>
    </row>
    <row r="11" spans="1:17" ht="23" thickBot="1" x14ac:dyDescent="0.25">
      <c r="A11" s="26">
        <v>5</v>
      </c>
      <c r="B11" s="9" t="s">
        <v>91</v>
      </c>
      <c r="C11" s="9" t="s">
        <v>92</v>
      </c>
      <c r="D11" s="9" t="s">
        <v>93</v>
      </c>
      <c r="E11" s="9"/>
      <c r="F11" s="27"/>
      <c r="H11" s="32" t="s">
        <v>149</v>
      </c>
      <c r="J11" s="26">
        <v>5</v>
      </c>
      <c r="K11" s="9" t="s">
        <v>5</v>
      </c>
      <c r="L11" s="9" t="s">
        <v>162</v>
      </c>
      <c r="M11" s="9" t="s">
        <v>163</v>
      </c>
      <c r="N11" s="9"/>
      <c r="O11" s="27"/>
      <c r="Q11" s="32" t="s">
        <v>40</v>
      </c>
    </row>
    <row r="12" spans="1:17" ht="23" thickBot="1" x14ac:dyDescent="0.25">
      <c r="A12" s="26">
        <v>6</v>
      </c>
      <c r="B12" s="9" t="s">
        <v>94</v>
      </c>
      <c r="C12" s="9" t="s">
        <v>95</v>
      </c>
      <c r="D12" s="9" t="s">
        <v>96</v>
      </c>
      <c r="E12" s="9"/>
      <c r="F12" s="27"/>
      <c r="H12" s="32" t="s">
        <v>37</v>
      </c>
      <c r="J12" s="26">
        <v>6</v>
      </c>
      <c r="K12" s="9" t="s">
        <v>164</v>
      </c>
      <c r="L12" s="9" t="s">
        <v>165</v>
      </c>
      <c r="M12" s="9" t="s">
        <v>166</v>
      </c>
      <c r="N12" s="9"/>
      <c r="O12" s="27"/>
      <c r="Q12" s="32" t="s">
        <v>42</v>
      </c>
    </row>
    <row r="13" spans="1:17" ht="23" thickBot="1" x14ac:dyDescent="0.25">
      <c r="A13" s="26">
        <v>7</v>
      </c>
      <c r="B13" s="9" t="s">
        <v>97</v>
      </c>
      <c r="C13" s="9" t="s">
        <v>98</v>
      </c>
      <c r="D13" s="9" t="s">
        <v>99</v>
      </c>
      <c r="E13" s="9"/>
      <c r="F13" s="27"/>
      <c r="H13" s="32" t="s">
        <v>38</v>
      </c>
      <c r="J13" s="26">
        <v>7</v>
      </c>
      <c r="K13" s="9" t="s">
        <v>167</v>
      </c>
      <c r="L13" s="9" t="s">
        <v>168</v>
      </c>
      <c r="M13" s="9" t="s">
        <v>169</v>
      </c>
      <c r="N13" s="9"/>
      <c r="O13" s="27"/>
      <c r="Q13" s="32" t="s">
        <v>44</v>
      </c>
    </row>
    <row r="14" spans="1:17" ht="23" thickBot="1" x14ac:dyDescent="0.25">
      <c r="A14" s="26">
        <v>8</v>
      </c>
      <c r="B14" s="9" t="s">
        <v>100</v>
      </c>
      <c r="C14" s="9" t="s">
        <v>101</v>
      </c>
      <c r="D14" s="9" t="s">
        <v>102</v>
      </c>
      <c r="E14" s="9"/>
      <c r="F14" s="27"/>
      <c r="H14" s="32" t="s">
        <v>39</v>
      </c>
      <c r="J14" s="26">
        <v>8</v>
      </c>
      <c r="K14" s="9" t="s">
        <v>170</v>
      </c>
      <c r="L14" s="9" t="s">
        <v>171</v>
      </c>
      <c r="M14" s="9" t="s">
        <v>172</v>
      </c>
      <c r="N14" s="9"/>
      <c r="O14" s="27"/>
      <c r="Q14" s="32" t="s">
        <v>46</v>
      </c>
    </row>
    <row r="15" spans="1:17" ht="23" thickBot="1" x14ac:dyDescent="0.25">
      <c r="A15" s="26">
        <v>9</v>
      </c>
      <c r="B15" s="9" t="s">
        <v>103</v>
      </c>
      <c r="C15" s="9" t="s">
        <v>104</v>
      </c>
      <c r="D15" s="9" t="s">
        <v>105</v>
      </c>
      <c r="E15" s="9"/>
      <c r="F15" s="27"/>
      <c r="H15" s="32" t="s">
        <v>40</v>
      </c>
      <c r="J15" s="26">
        <v>9</v>
      </c>
      <c r="K15" s="9" t="s">
        <v>173</v>
      </c>
      <c r="L15" s="9" t="s">
        <v>174</v>
      </c>
      <c r="M15" s="9" t="s">
        <v>175</v>
      </c>
      <c r="N15" s="9"/>
      <c r="O15" s="27"/>
      <c r="Q15" s="32" t="s">
        <v>48</v>
      </c>
    </row>
    <row r="16" spans="1:17" ht="23" thickBot="1" x14ac:dyDescent="0.25">
      <c r="A16" s="26">
        <v>10</v>
      </c>
      <c r="B16" s="9" t="s">
        <v>106</v>
      </c>
      <c r="C16" s="9" t="s">
        <v>107</v>
      </c>
      <c r="D16" s="9" t="s">
        <v>108</v>
      </c>
      <c r="E16" s="9"/>
      <c r="F16" s="27"/>
      <c r="H16" s="32" t="s">
        <v>41</v>
      </c>
      <c r="J16" s="26">
        <v>10</v>
      </c>
      <c r="K16" s="9" t="s">
        <v>176</v>
      </c>
      <c r="L16" s="9" t="s">
        <v>282</v>
      </c>
      <c r="M16" s="9" t="s">
        <v>178</v>
      </c>
      <c r="N16" s="9"/>
      <c r="O16" s="27"/>
      <c r="Q16" s="32" t="s">
        <v>50</v>
      </c>
    </row>
    <row r="17" spans="1:17" ht="23" thickBot="1" x14ac:dyDescent="0.25">
      <c r="A17" s="26">
        <v>11</v>
      </c>
      <c r="B17" s="9" t="s">
        <v>109</v>
      </c>
      <c r="C17" s="9" t="s">
        <v>110</v>
      </c>
      <c r="D17" s="9" t="s">
        <v>111</v>
      </c>
      <c r="E17" s="9"/>
      <c r="F17" s="27"/>
      <c r="H17" s="32" t="s">
        <v>42</v>
      </c>
      <c r="J17" s="26">
        <v>11</v>
      </c>
      <c r="K17" s="9" t="s">
        <v>179</v>
      </c>
      <c r="L17" s="9" t="s">
        <v>180</v>
      </c>
      <c r="M17" s="9" t="s">
        <v>181</v>
      </c>
      <c r="N17" s="9"/>
      <c r="O17" s="27"/>
      <c r="Q17" s="32" t="s">
        <v>52</v>
      </c>
    </row>
    <row r="18" spans="1:17" ht="23" thickBot="1" x14ac:dyDescent="0.25">
      <c r="A18" s="26">
        <v>12</v>
      </c>
      <c r="B18" s="9" t="s">
        <v>112</v>
      </c>
      <c r="C18" s="9" t="s">
        <v>113</v>
      </c>
      <c r="D18" s="9" t="s">
        <v>114</v>
      </c>
      <c r="E18" s="9"/>
      <c r="F18" s="27"/>
      <c r="H18" s="32" t="s">
        <v>43</v>
      </c>
      <c r="J18" s="26">
        <v>12</v>
      </c>
      <c r="K18" s="9" t="s">
        <v>182</v>
      </c>
      <c r="L18" s="9" t="s">
        <v>183</v>
      </c>
      <c r="M18" s="9" t="s">
        <v>184</v>
      </c>
      <c r="N18" s="9"/>
      <c r="O18" s="27"/>
      <c r="Q18" s="32" t="s">
        <v>36</v>
      </c>
    </row>
    <row r="19" spans="1:17" ht="23" thickBot="1" x14ac:dyDescent="0.25">
      <c r="A19" s="26">
        <v>13</v>
      </c>
      <c r="B19" s="9" t="s">
        <v>11</v>
      </c>
      <c r="C19" s="9" t="s">
        <v>115</v>
      </c>
      <c r="D19" s="9" t="s">
        <v>67</v>
      </c>
      <c r="E19" s="9"/>
      <c r="F19" s="27"/>
      <c r="H19" s="32" t="s">
        <v>44</v>
      </c>
      <c r="J19" s="26"/>
      <c r="K19" s="9"/>
      <c r="L19" s="9"/>
      <c r="M19" s="9"/>
      <c r="N19" s="9"/>
      <c r="O19" s="27"/>
      <c r="Q19" s="32"/>
    </row>
    <row r="20" spans="1:17" ht="23" thickBot="1" x14ac:dyDescent="0.25">
      <c r="A20" s="26">
        <v>14</v>
      </c>
      <c r="B20" s="9" t="s">
        <v>116</v>
      </c>
      <c r="C20" s="9" t="s">
        <v>117</v>
      </c>
      <c r="D20" s="9" t="s">
        <v>29</v>
      </c>
      <c r="E20" s="9"/>
      <c r="F20" s="27"/>
      <c r="H20" s="32" t="s">
        <v>45</v>
      </c>
      <c r="J20" s="26"/>
      <c r="K20" s="9"/>
      <c r="L20" s="9"/>
      <c r="M20" s="9"/>
      <c r="N20" s="9"/>
      <c r="O20" s="27"/>
      <c r="Q20" s="32"/>
    </row>
    <row r="21" spans="1:17" ht="23" thickBot="1" x14ac:dyDescent="0.25">
      <c r="A21" s="26">
        <v>15</v>
      </c>
      <c r="B21" s="9" t="s">
        <v>118</v>
      </c>
      <c r="C21" s="9" t="s">
        <v>119</v>
      </c>
      <c r="D21" s="9" t="s">
        <v>120</v>
      </c>
      <c r="E21" s="9"/>
      <c r="F21" s="27"/>
      <c r="H21" s="32" t="s">
        <v>46</v>
      </c>
      <c r="J21" s="26"/>
      <c r="K21" s="9"/>
      <c r="L21" s="9"/>
      <c r="M21" s="9"/>
      <c r="N21" s="9"/>
      <c r="O21" s="27"/>
      <c r="Q21" s="32"/>
    </row>
    <row r="22" spans="1:17" ht="23" thickBot="1" x14ac:dyDescent="0.25">
      <c r="A22" s="26">
        <v>16</v>
      </c>
      <c r="B22" s="9" t="s">
        <v>18</v>
      </c>
      <c r="C22" s="9" t="s">
        <v>121</v>
      </c>
      <c r="D22" s="9" t="s">
        <v>122</v>
      </c>
      <c r="E22" s="9"/>
      <c r="F22" s="27"/>
      <c r="H22" s="32" t="s">
        <v>47</v>
      </c>
      <c r="J22" s="26"/>
      <c r="K22" s="9"/>
      <c r="L22" s="9"/>
      <c r="M22" s="9"/>
      <c r="N22" s="9"/>
      <c r="O22" s="27"/>
      <c r="Q22" s="32"/>
    </row>
    <row r="23" spans="1:17" ht="23" thickBot="1" x14ac:dyDescent="0.25">
      <c r="A23" s="26">
        <v>17</v>
      </c>
      <c r="B23" s="9" t="s">
        <v>123</v>
      </c>
      <c r="C23" s="9" t="s">
        <v>124</v>
      </c>
      <c r="D23" s="9" t="s">
        <v>125</v>
      </c>
      <c r="E23" s="9"/>
      <c r="F23" s="27"/>
      <c r="H23" s="32" t="s">
        <v>48</v>
      </c>
      <c r="J23" s="26"/>
      <c r="K23" s="9"/>
      <c r="L23" s="9"/>
      <c r="M23" s="9"/>
      <c r="N23" s="9"/>
      <c r="O23" s="27"/>
      <c r="Q23" s="32"/>
    </row>
    <row r="24" spans="1:17" ht="23" thickBot="1" x14ac:dyDescent="0.25">
      <c r="A24" s="26">
        <v>18</v>
      </c>
      <c r="B24" s="9" t="s">
        <v>126</v>
      </c>
      <c r="C24" s="9" t="s">
        <v>127</v>
      </c>
      <c r="D24" s="9" t="s">
        <v>128</v>
      </c>
      <c r="E24" s="9"/>
      <c r="F24" s="27"/>
      <c r="H24" s="32" t="s">
        <v>49</v>
      </c>
      <c r="J24" s="26"/>
      <c r="K24" s="9"/>
      <c r="L24" s="9"/>
      <c r="M24" s="9"/>
      <c r="N24" s="9"/>
      <c r="O24" s="27"/>
      <c r="Q24" s="32"/>
    </row>
    <row r="25" spans="1:17" ht="23" thickBot="1" x14ac:dyDescent="0.25">
      <c r="A25" s="28">
        <v>19</v>
      </c>
      <c r="B25" s="29" t="s">
        <v>129</v>
      </c>
      <c r="C25" s="29" t="s">
        <v>130</v>
      </c>
      <c r="D25" s="29" t="s">
        <v>131</v>
      </c>
      <c r="E25" s="29"/>
      <c r="F25" s="30"/>
      <c r="H25" s="32" t="s">
        <v>50</v>
      </c>
      <c r="J25" s="28"/>
      <c r="K25" s="29"/>
      <c r="L25" s="29"/>
      <c r="M25" s="29"/>
      <c r="N25" s="29"/>
      <c r="O25" s="30"/>
      <c r="Q25" s="33"/>
    </row>
    <row r="26" spans="1:17" ht="23" thickBot="1" x14ac:dyDescent="0.25">
      <c r="A26" s="26">
        <v>20</v>
      </c>
      <c r="B26" s="29" t="s">
        <v>132</v>
      </c>
      <c r="C26" s="29" t="s">
        <v>133</v>
      </c>
      <c r="D26" s="29" t="s">
        <v>134</v>
      </c>
      <c r="E26" s="29"/>
      <c r="F26" s="30"/>
      <c r="H26" s="32" t="s">
        <v>51</v>
      </c>
    </row>
    <row r="27" spans="1:17" ht="23" thickBot="1" x14ac:dyDescent="0.25">
      <c r="A27" s="28">
        <v>21</v>
      </c>
      <c r="B27" s="29" t="s">
        <v>6</v>
      </c>
      <c r="C27" s="29" t="s">
        <v>135</v>
      </c>
      <c r="D27" s="29" t="s">
        <v>136</v>
      </c>
      <c r="E27" s="29"/>
      <c r="F27" s="30"/>
      <c r="H27" s="32" t="s">
        <v>52</v>
      </c>
    </row>
    <row r="28" spans="1:17" ht="23" thickBot="1" x14ac:dyDescent="0.25">
      <c r="A28" s="26">
        <v>22</v>
      </c>
      <c r="B28" s="29" t="s">
        <v>137</v>
      </c>
      <c r="C28" s="29" t="s">
        <v>138</v>
      </c>
      <c r="D28" s="29" t="s">
        <v>139</v>
      </c>
      <c r="E28" s="29"/>
      <c r="F28" s="30"/>
      <c r="H28" s="32" t="s">
        <v>53</v>
      </c>
    </row>
    <row r="29" spans="1:17" ht="23" thickBot="1" x14ac:dyDescent="0.25">
      <c r="A29" s="28">
        <v>23</v>
      </c>
      <c r="B29" s="29" t="s">
        <v>140</v>
      </c>
      <c r="C29" s="29" t="s">
        <v>141</v>
      </c>
      <c r="D29" s="29" t="s">
        <v>142</v>
      </c>
      <c r="E29" s="29"/>
      <c r="F29" s="30"/>
      <c r="H29" s="32" t="s">
        <v>36</v>
      </c>
    </row>
    <row r="30" spans="1:17" ht="23" thickBot="1" x14ac:dyDescent="0.25">
      <c r="A30" s="26">
        <v>24</v>
      </c>
      <c r="B30" s="29" t="s">
        <v>143</v>
      </c>
      <c r="C30" s="29" t="s">
        <v>144</v>
      </c>
      <c r="D30" s="29" t="s">
        <v>145</v>
      </c>
      <c r="E30" s="29"/>
      <c r="F30" s="30"/>
      <c r="H30" s="33" t="s">
        <v>35</v>
      </c>
    </row>
  </sheetData>
  <mergeCells count="6">
    <mergeCell ref="A1:F1"/>
    <mergeCell ref="C2:D2"/>
    <mergeCell ref="C4:D4"/>
    <mergeCell ref="J1:O1"/>
    <mergeCell ref="L2:M2"/>
    <mergeCell ref="L4:M4"/>
  </mergeCells>
  <phoneticPr fontId="2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D496C-418B-244A-8225-F4ACD68C8040}">
  <dimension ref="A1:H30"/>
  <sheetViews>
    <sheetView showGridLines="0" zoomScale="81" workbookViewId="0">
      <selection activeCell="L22" sqref="L22"/>
    </sheetView>
  </sheetViews>
  <sheetFormatPr baseColWidth="10" defaultRowHeight="16" x14ac:dyDescent="0.2"/>
  <cols>
    <col min="1" max="1" width="14.6640625" bestFit="1" customWidth="1"/>
    <col min="2" max="2" width="26.6640625" bestFit="1" customWidth="1"/>
    <col min="3" max="3" width="23" bestFit="1" customWidth="1"/>
    <col min="4" max="4" width="22.5" bestFit="1" customWidth="1"/>
    <col min="5" max="5" width="24.1640625" bestFit="1" customWidth="1"/>
    <col min="6" max="6" width="16" bestFit="1" customWidth="1"/>
    <col min="8" max="8" width="15.33203125" bestFit="1" customWidth="1"/>
    <col min="10" max="10" width="7.83203125" bestFit="1" customWidth="1"/>
    <col min="11" max="11" width="18.5" customWidth="1"/>
    <col min="12" max="12" width="23" customWidth="1"/>
    <col min="13" max="13" width="22.83203125" bestFit="1" customWidth="1"/>
    <col min="14" max="14" width="20.83203125" bestFit="1" customWidth="1"/>
    <col min="15" max="15" width="16.5" customWidth="1"/>
    <col min="17" max="17" width="15.33203125" bestFit="1" customWidth="1"/>
  </cols>
  <sheetData>
    <row r="1" spans="1:8" ht="28" thickBot="1" x14ac:dyDescent="0.4">
      <c r="A1" s="123" t="s">
        <v>59</v>
      </c>
      <c r="B1" s="124"/>
      <c r="C1" s="124"/>
      <c r="D1" s="124"/>
      <c r="E1" s="124"/>
      <c r="F1" s="125"/>
    </row>
    <row r="2" spans="1:8" ht="23" thickBot="1" x14ac:dyDescent="0.35">
      <c r="C2" s="126" t="s">
        <v>185</v>
      </c>
      <c r="D2" s="127"/>
    </row>
    <row r="4" spans="1:8" x14ac:dyDescent="0.2">
      <c r="C4" s="122" t="s">
        <v>186</v>
      </c>
      <c r="D4" s="122"/>
    </row>
    <row r="5" spans="1:8" ht="17" thickBot="1" x14ac:dyDescent="0.25"/>
    <row r="6" spans="1:8" ht="20" thickBot="1" x14ac:dyDescent="0.25">
      <c r="A6" s="23"/>
      <c r="B6" s="24" t="s">
        <v>0</v>
      </c>
      <c r="C6" s="24" t="s">
        <v>1</v>
      </c>
      <c r="D6" s="24" t="s">
        <v>2</v>
      </c>
      <c r="E6" s="24" t="s">
        <v>3</v>
      </c>
      <c r="F6" s="25" t="s">
        <v>4</v>
      </c>
      <c r="H6" s="31" t="s">
        <v>58</v>
      </c>
    </row>
    <row r="7" spans="1:8" ht="23" thickBot="1" x14ac:dyDescent="0.25">
      <c r="A7" s="26" t="s">
        <v>60</v>
      </c>
      <c r="B7" s="9" t="s">
        <v>207</v>
      </c>
      <c r="C7" s="9" t="s">
        <v>208</v>
      </c>
      <c r="D7" s="9" t="s">
        <v>209</v>
      </c>
      <c r="E7" s="9"/>
      <c r="F7" s="27"/>
      <c r="H7" s="32" t="s">
        <v>193</v>
      </c>
    </row>
    <row r="8" spans="1:8" ht="23" thickBot="1" x14ac:dyDescent="0.25">
      <c r="A8" s="26" t="s">
        <v>61</v>
      </c>
      <c r="B8" s="9" t="s">
        <v>210</v>
      </c>
      <c r="C8" s="9" t="s">
        <v>211</v>
      </c>
      <c r="D8" s="9" t="s">
        <v>212</v>
      </c>
      <c r="E8" s="9"/>
      <c r="F8" s="27"/>
      <c r="H8" s="32" t="s">
        <v>194</v>
      </c>
    </row>
    <row r="9" spans="1:8" ht="23" thickBot="1" x14ac:dyDescent="0.25">
      <c r="A9" s="26" t="s">
        <v>62</v>
      </c>
      <c r="B9" s="9" t="s">
        <v>213</v>
      </c>
      <c r="C9" s="9" t="s">
        <v>214</v>
      </c>
      <c r="D9" s="9" t="s">
        <v>215</v>
      </c>
      <c r="E9" s="9"/>
      <c r="F9" s="27"/>
      <c r="H9" s="32" t="s">
        <v>195</v>
      </c>
    </row>
    <row r="10" spans="1:8" ht="23" thickBot="1" x14ac:dyDescent="0.25">
      <c r="A10" s="26">
        <v>4</v>
      </c>
      <c r="B10" s="9" t="s">
        <v>216</v>
      </c>
      <c r="C10" s="9" t="s">
        <v>217</v>
      </c>
      <c r="D10" s="9" t="s">
        <v>218</v>
      </c>
      <c r="E10" s="9"/>
      <c r="F10" s="27"/>
      <c r="H10" s="32" t="s">
        <v>196</v>
      </c>
    </row>
    <row r="11" spans="1:8" ht="23" thickBot="1" x14ac:dyDescent="0.25">
      <c r="A11" s="26">
        <v>5</v>
      </c>
      <c r="B11" s="9" t="s">
        <v>219</v>
      </c>
      <c r="C11" s="9" t="s">
        <v>221</v>
      </c>
      <c r="D11" s="9" t="s">
        <v>220</v>
      </c>
      <c r="E11" s="9" t="s">
        <v>222</v>
      </c>
      <c r="F11" s="27"/>
      <c r="H11" s="32" t="s">
        <v>40</v>
      </c>
    </row>
    <row r="12" spans="1:8" ht="23" thickBot="1" x14ac:dyDescent="0.25">
      <c r="A12" s="26">
        <v>6</v>
      </c>
      <c r="B12" s="9" t="s">
        <v>223</v>
      </c>
      <c r="C12" s="9" t="s">
        <v>224</v>
      </c>
      <c r="D12" s="9" t="s">
        <v>225</v>
      </c>
      <c r="E12" s="9"/>
      <c r="F12" s="27"/>
      <c r="H12" s="32" t="s">
        <v>197</v>
      </c>
    </row>
    <row r="13" spans="1:8" ht="23" thickBot="1" x14ac:dyDescent="0.25">
      <c r="A13" s="26">
        <v>7</v>
      </c>
      <c r="B13" s="9" t="s">
        <v>226</v>
      </c>
      <c r="C13" s="9" t="s">
        <v>227</v>
      </c>
      <c r="D13" s="9" t="s">
        <v>228</v>
      </c>
      <c r="E13" s="9"/>
      <c r="F13" s="27"/>
      <c r="H13" s="32" t="s">
        <v>198</v>
      </c>
    </row>
    <row r="14" spans="1:8" ht="23" thickBot="1" x14ac:dyDescent="0.25">
      <c r="A14" s="26">
        <v>8</v>
      </c>
      <c r="B14" s="9" t="s">
        <v>229</v>
      </c>
      <c r="C14" s="9" t="s">
        <v>230</v>
      </c>
      <c r="D14" s="9" t="s">
        <v>231</v>
      </c>
      <c r="E14" s="9"/>
      <c r="F14" s="27"/>
      <c r="H14" s="32" t="s">
        <v>199</v>
      </c>
    </row>
    <row r="15" spans="1:8" ht="23" thickBot="1" x14ac:dyDescent="0.25">
      <c r="A15" s="26">
        <v>9</v>
      </c>
      <c r="B15" s="9" t="s">
        <v>232</v>
      </c>
      <c r="C15" s="9" t="s">
        <v>233</v>
      </c>
      <c r="D15" s="9" t="s">
        <v>234</v>
      </c>
      <c r="E15" s="9"/>
      <c r="F15" s="27"/>
      <c r="H15" s="32" t="s">
        <v>200</v>
      </c>
    </row>
    <row r="16" spans="1:8" ht="23" thickBot="1" x14ac:dyDescent="0.25">
      <c r="A16" s="26">
        <v>10</v>
      </c>
      <c r="B16" s="9" t="s">
        <v>235</v>
      </c>
      <c r="C16" s="9" t="s">
        <v>236</v>
      </c>
      <c r="D16" s="9" t="s">
        <v>237</v>
      </c>
      <c r="E16" s="9"/>
      <c r="F16" s="27"/>
      <c r="H16" s="32" t="s">
        <v>44</v>
      </c>
    </row>
    <row r="17" spans="1:8" ht="23" thickBot="1" x14ac:dyDescent="0.25">
      <c r="A17" s="26">
        <v>11</v>
      </c>
      <c r="B17" s="9" t="s">
        <v>238</v>
      </c>
      <c r="C17" s="9" t="s">
        <v>239</v>
      </c>
      <c r="D17" s="9" t="s">
        <v>240</v>
      </c>
      <c r="E17" s="9" t="s">
        <v>241</v>
      </c>
      <c r="F17" s="27"/>
      <c r="H17" s="32" t="s">
        <v>201</v>
      </c>
    </row>
    <row r="18" spans="1:8" ht="23" thickBot="1" x14ac:dyDescent="0.25">
      <c r="A18" s="26">
        <v>12</v>
      </c>
      <c r="B18" s="9" t="s">
        <v>242</v>
      </c>
      <c r="C18" s="9" t="s">
        <v>243</v>
      </c>
      <c r="D18" s="9" t="s">
        <v>244</v>
      </c>
      <c r="E18" s="9"/>
      <c r="F18" s="27"/>
      <c r="H18" s="32" t="s">
        <v>202</v>
      </c>
    </row>
    <row r="19" spans="1:8" ht="23" thickBot="1" x14ac:dyDescent="0.25">
      <c r="A19" s="26">
        <v>13</v>
      </c>
      <c r="B19" s="9" t="s">
        <v>245</v>
      </c>
      <c r="C19" s="9" t="s">
        <v>246</v>
      </c>
      <c r="D19" s="9" t="s">
        <v>247</v>
      </c>
      <c r="E19" s="9"/>
      <c r="F19" s="27"/>
      <c r="H19" s="32" t="s">
        <v>203</v>
      </c>
    </row>
    <row r="20" spans="1:8" ht="23" thickBot="1" x14ac:dyDescent="0.25">
      <c r="A20" s="26">
        <v>14</v>
      </c>
      <c r="B20" s="9" t="s">
        <v>248</v>
      </c>
      <c r="C20" s="9" t="s">
        <v>249</v>
      </c>
      <c r="D20" s="9" t="s">
        <v>250</v>
      </c>
      <c r="E20" s="9"/>
      <c r="F20" s="27"/>
      <c r="H20" s="32" t="s">
        <v>204</v>
      </c>
    </row>
    <row r="21" spans="1:8" ht="23" thickBot="1" x14ac:dyDescent="0.25">
      <c r="A21" s="26">
        <v>15</v>
      </c>
      <c r="B21" s="9" t="s">
        <v>251</v>
      </c>
      <c r="C21" s="9" t="s">
        <v>283</v>
      </c>
      <c r="D21" s="9" t="s">
        <v>252</v>
      </c>
      <c r="E21" s="9"/>
      <c r="F21" s="27"/>
      <c r="H21" s="32" t="s">
        <v>48</v>
      </c>
    </row>
    <row r="22" spans="1:8" ht="23" thickBot="1" x14ac:dyDescent="0.25">
      <c r="A22" s="26">
        <v>16</v>
      </c>
      <c r="B22" s="9" t="s">
        <v>284</v>
      </c>
      <c r="C22" s="9" t="s">
        <v>253</v>
      </c>
      <c r="D22" s="9" t="s">
        <v>254</v>
      </c>
      <c r="E22" s="9"/>
      <c r="F22" s="27"/>
      <c r="H22" s="32" t="s">
        <v>205</v>
      </c>
    </row>
    <row r="23" spans="1:8" ht="23" thickBot="1" x14ac:dyDescent="0.25">
      <c r="A23" s="26">
        <v>17</v>
      </c>
      <c r="B23" s="9" t="s">
        <v>255</v>
      </c>
      <c r="C23" s="9" t="s">
        <v>256</v>
      </c>
      <c r="D23" s="9" t="s">
        <v>257</v>
      </c>
      <c r="E23" s="9"/>
      <c r="F23" s="27"/>
      <c r="H23" s="32" t="s">
        <v>206</v>
      </c>
    </row>
    <row r="24" spans="1:8" ht="23" thickBot="1" x14ac:dyDescent="0.25">
      <c r="A24" s="26">
        <v>18</v>
      </c>
      <c r="B24" s="9" t="s">
        <v>258</v>
      </c>
      <c r="C24" s="9" t="s">
        <v>259</v>
      </c>
      <c r="D24" s="9" t="s">
        <v>260</v>
      </c>
      <c r="E24" s="9"/>
      <c r="F24" s="27"/>
      <c r="H24" s="32" t="s">
        <v>190</v>
      </c>
    </row>
    <row r="25" spans="1:8" ht="23" thickBot="1" x14ac:dyDescent="0.25">
      <c r="A25" s="28">
        <v>19</v>
      </c>
      <c r="B25" s="29" t="s">
        <v>261</v>
      </c>
      <c r="C25" s="29" t="s">
        <v>262</v>
      </c>
      <c r="D25" s="29" t="s">
        <v>263</v>
      </c>
      <c r="E25" s="29" t="s">
        <v>264</v>
      </c>
      <c r="F25" s="30"/>
      <c r="H25" s="32" t="s">
        <v>191</v>
      </c>
    </row>
    <row r="26" spans="1:8" ht="23" thickBot="1" x14ac:dyDescent="0.25">
      <c r="A26" s="26">
        <v>20</v>
      </c>
      <c r="B26" s="29" t="s">
        <v>265</v>
      </c>
      <c r="C26" s="29" t="s">
        <v>266</v>
      </c>
      <c r="D26" s="29" t="s">
        <v>267</v>
      </c>
      <c r="E26" s="29"/>
      <c r="F26" s="30"/>
      <c r="H26" s="32" t="s">
        <v>52</v>
      </c>
    </row>
    <row r="27" spans="1:8" ht="23" thickBot="1" x14ac:dyDescent="0.25">
      <c r="A27" s="28">
        <v>21</v>
      </c>
      <c r="B27" s="29" t="s">
        <v>268</v>
      </c>
      <c r="C27" s="29" t="s">
        <v>269</v>
      </c>
      <c r="D27" s="29" t="s">
        <v>270</v>
      </c>
      <c r="E27" s="29"/>
      <c r="F27" s="30"/>
      <c r="H27" s="32" t="s">
        <v>192</v>
      </c>
    </row>
    <row r="28" spans="1:8" ht="23" thickBot="1" x14ac:dyDescent="0.25">
      <c r="A28" s="26">
        <v>22</v>
      </c>
      <c r="B28" s="29" t="s">
        <v>272</v>
      </c>
      <c r="C28" s="29" t="s">
        <v>271</v>
      </c>
      <c r="D28" s="29" t="s">
        <v>273</v>
      </c>
      <c r="E28" s="29" t="s">
        <v>274</v>
      </c>
      <c r="F28" s="30"/>
      <c r="H28" s="32" t="s">
        <v>189</v>
      </c>
    </row>
    <row r="29" spans="1:8" ht="23" thickBot="1" x14ac:dyDescent="0.25">
      <c r="A29" s="28">
        <v>23</v>
      </c>
      <c r="B29" s="29" t="s">
        <v>275</v>
      </c>
      <c r="C29" s="29" t="s">
        <v>276</v>
      </c>
      <c r="D29" s="29" t="s">
        <v>277</v>
      </c>
      <c r="E29" s="29" t="s">
        <v>278</v>
      </c>
      <c r="F29" s="30"/>
      <c r="H29" s="32" t="s">
        <v>188</v>
      </c>
    </row>
    <row r="30" spans="1:8" ht="23" thickBot="1" x14ac:dyDescent="0.25">
      <c r="A30" s="26">
        <v>24</v>
      </c>
      <c r="B30" s="29" t="s">
        <v>279</v>
      </c>
      <c r="C30" s="29" t="s">
        <v>280</v>
      </c>
      <c r="D30" s="29" t="s">
        <v>281</v>
      </c>
      <c r="E30" s="29"/>
      <c r="F30" s="30"/>
      <c r="H30" s="33" t="s">
        <v>187</v>
      </c>
    </row>
  </sheetData>
  <mergeCells count="3">
    <mergeCell ref="A1:F1"/>
    <mergeCell ref="C2:D2"/>
    <mergeCell ref="C4:D4"/>
  </mergeCells>
  <phoneticPr fontId="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D7C20-7CC5-0D4A-9D3D-7C2CE0DF6DAB}">
  <dimension ref="A1:M44"/>
  <sheetViews>
    <sheetView showGridLines="0" zoomScale="75" workbookViewId="0">
      <selection activeCell="H7" sqref="H7:H33"/>
    </sheetView>
  </sheetViews>
  <sheetFormatPr baseColWidth="10" defaultRowHeight="16" x14ac:dyDescent="0.2"/>
  <cols>
    <col min="1" max="1" width="14.6640625" bestFit="1" customWidth="1"/>
    <col min="2" max="2" width="26.6640625" bestFit="1" customWidth="1"/>
    <col min="3" max="3" width="25.6640625" bestFit="1" customWidth="1"/>
    <col min="4" max="4" width="24.6640625" bestFit="1" customWidth="1"/>
    <col min="5" max="5" width="24.1640625" bestFit="1" customWidth="1"/>
    <col min="6" max="6" width="17.83203125" bestFit="1" customWidth="1"/>
    <col min="8" max="8" width="15.33203125" bestFit="1" customWidth="1"/>
    <col min="10" max="10" width="7.83203125" bestFit="1" customWidth="1"/>
    <col min="11" max="11" width="18.5" customWidth="1"/>
    <col min="12" max="12" width="23" customWidth="1"/>
    <col min="13" max="13" width="22.83203125" bestFit="1" customWidth="1"/>
    <col min="14" max="14" width="20.83203125" bestFit="1" customWidth="1"/>
    <col min="15" max="15" width="16.5" customWidth="1"/>
    <col min="17" max="17" width="15.33203125" bestFit="1" customWidth="1"/>
  </cols>
  <sheetData>
    <row r="1" spans="1:13" ht="28" thickBot="1" x14ac:dyDescent="0.4">
      <c r="A1" s="123" t="s">
        <v>59</v>
      </c>
      <c r="B1" s="124"/>
      <c r="C1" s="124"/>
      <c r="D1" s="124"/>
      <c r="E1" s="124"/>
      <c r="F1" s="125"/>
    </row>
    <row r="2" spans="1:13" ht="23" thickBot="1" x14ac:dyDescent="0.35">
      <c r="C2" s="126" t="s">
        <v>1030</v>
      </c>
      <c r="D2" s="127"/>
    </row>
    <row r="4" spans="1:13" x14ac:dyDescent="0.2">
      <c r="C4" s="122" t="s">
        <v>290</v>
      </c>
      <c r="D4" s="122"/>
    </row>
    <row r="5" spans="1:13" ht="17" thickBot="1" x14ac:dyDescent="0.25"/>
    <row r="6" spans="1:13" ht="20" thickBot="1" x14ac:dyDescent="0.25">
      <c r="A6" s="23"/>
      <c r="B6" s="24" t="s">
        <v>0</v>
      </c>
      <c r="C6" s="24" t="s">
        <v>1</v>
      </c>
      <c r="D6" s="24" t="s">
        <v>2</v>
      </c>
      <c r="E6" s="24" t="s">
        <v>3</v>
      </c>
      <c r="F6" s="25" t="s">
        <v>4</v>
      </c>
      <c r="H6" s="31" t="s">
        <v>58</v>
      </c>
    </row>
    <row r="7" spans="1:13" ht="23" thickBot="1" x14ac:dyDescent="0.25">
      <c r="A7" s="26" t="s">
        <v>60</v>
      </c>
      <c r="B7" s="41" t="s">
        <v>123</v>
      </c>
      <c r="C7" s="42" t="s">
        <v>644</v>
      </c>
      <c r="D7" s="42" t="s">
        <v>391</v>
      </c>
      <c r="E7" s="42" t="s">
        <v>74</v>
      </c>
      <c r="F7" s="10"/>
      <c r="H7" s="44">
        <v>135</v>
      </c>
      <c r="I7" s="43"/>
      <c r="J7" s="43"/>
      <c r="K7" s="43"/>
      <c r="L7" s="40"/>
      <c r="M7" s="40"/>
    </row>
    <row r="8" spans="1:13" ht="23" thickBot="1" x14ac:dyDescent="0.25">
      <c r="A8" s="26" t="s">
        <v>61</v>
      </c>
      <c r="B8" s="41" t="s">
        <v>96</v>
      </c>
      <c r="C8" s="42" t="s">
        <v>94</v>
      </c>
      <c r="D8" s="42" t="s">
        <v>1031</v>
      </c>
      <c r="E8" s="42" t="s">
        <v>95</v>
      </c>
      <c r="F8" s="10"/>
      <c r="H8" s="44">
        <v>130</v>
      </c>
      <c r="I8" s="43"/>
      <c r="J8" s="43"/>
      <c r="K8" s="43"/>
      <c r="L8" s="40"/>
      <c r="M8" s="40"/>
    </row>
    <row r="9" spans="1:13" ht="23" thickBot="1" x14ac:dyDescent="0.25">
      <c r="A9" s="26" t="s">
        <v>62</v>
      </c>
      <c r="B9" s="41" t="s">
        <v>152</v>
      </c>
      <c r="C9" s="42" t="s">
        <v>128</v>
      </c>
      <c r="D9" s="42" t="s">
        <v>507</v>
      </c>
      <c r="E9" s="42" t="s">
        <v>389</v>
      </c>
      <c r="F9" s="10"/>
      <c r="H9" s="44">
        <v>125</v>
      </c>
      <c r="I9" s="43"/>
      <c r="J9" s="43"/>
      <c r="K9" s="43"/>
      <c r="L9" s="40"/>
      <c r="M9" s="40"/>
    </row>
    <row r="10" spans="1:13" ht="23" thickBot="1" x14ac:dyDescent="0.25">
      <c r="A10" s="26">
        <v>4</v>
      </c>
      <c r="B10" s="41" t="s">
        <v>5</v>
      </c>
      <c r="C10" s="42" t="s">
        <v>6</v>
      </c>
      <c r="D10" s="42" t="s">
        <v>11</v>
      </c>
      <c r="E10" s="42" t="s">
        <v>446</v>
      </c>
      <c r="F10" s="10"/>
      <c r="H10" s="44">
        <v>120</v>
      </c>
      <c r="I10" s="43"/>
      <c r="J10" s="43"/>
      <c r="K10" s="43"/>
      <c r="L10" s="40"/>
      <c r="M10" s="40"/>
    </row>
    <row r="11" spans="1:13" ht="23" thickBot="1" x14ac:dyDescent="0.25">
      <c r="A11" s="26">
        <v>5</v>
      </c>
      <c r="B11" s="41" t="s">
        <v>514</v>
      </c>
      <c r="C11" s="42" t="s">
        <v>905</v>
      </c>
      <c r="D11" s="42" t="s">
        <v>107</v>
      </c>
      <c r="E11" s="42"/>
      <c r="F11" s="10"/>
      <c r="H11" s="44">
        <v>115</v>
      </c>
      <c r="I11" s="43"/>
      <c r="J11" s="43"/>
      <c r="K11" s="43"/>
      <c r="L11" s="40"/>
      <c r="M11" s="40"/>
    </row>
    <row r="12" spans="1:13" ht="23" thickBot="1" x14ac:dyDescent="0.25">
      <c r="A12" s="26">
        <v>6</v>
      </c>
      <c r="B12" s="41" t="s">
        <v>89</v>
      </c>
      <c r="C12" s="42" t="s">
        <v>307</v>
      </c>
      <c r="D12" s="42" t="s">
        <v>90</v>
      </c>
      <c r="E12" s="42" t="s">
        <v>154</v>
      </c>
      <c r="F12" s="10"/>
      <c r="H12" s="44">
        <v>110</v>
      </c>
      <c r="I12" s="43"/>
      <c r="J12" s="43"/>
      <c r="K12" s="43"/>
      <c r="L12" s="40"/>
      <c r="M12" s="40"/>
    </row>
    <row r="13" spans="1:13" ht="23" thickBot="1" x14ac:dyDescent="0.25">
      <c r="A13" s="26">
        <v>7</v>
      </c>
      <c r="B13" s="41" t="s">
        <v>1032</v>
      </c>
      <c r="C13" s="42" t="s">
        <v>1033</v>
      </c>
      <c r="D13" s="42" t="s">
        <v>807</v>
      </c>
      <c r="E13" s="42"/>
      <c r="F13" s="10"/>
      <c r="H13" s="44">
        <v>105</v>
      </c>
      <c r="I13" s="43"/>
      <c r="J13" s="43"/>
      <c r="K13" s="43"/>
      <c r="L13" s="40"/>
      <c r="M13" s="40"/>
    </row>
    <row r="14" spans="1:13" ht="23" thickBot="1" x14ac:dyDescent="0.25">
      <c r="A14" s="26">
        <v>8</v>
      </c>
      <c r="B14" s="41" t="s">
        <v>337</v>
      </c>
      <c r="C14" s="42" t="s">
        <v>965</v>
      </c>
      <c r="D14" s="42" t="s">
        <v>338</v>
      </c>
      <c r="E14" s="9" t="s">
        <v>1034</v>
      </c>
      <c r="F14" s="10"/>
      <c r="H14" s="44">
        <v>100</v>
      </c>
      <c r="I14" s="43"/>
      <c r="J14" s="43"/>
      <c r="K14" s="43"/>
      <c r="L14" s="40"/>
      <c r="M14" s="40"/>
    </row>
    <row r="15" spans="1:13" ht="23" thickBot="1" x14ac:dyDescent="0.25">
      <c r="A15" s="26">
        <v>9</v>
      </c>
      <c r="B15" s="41" t="s">
        <v>1035</v>
      </c>
      <c r="C15" s="42" t="s">
        <v>489</v>
      </c>
      <c r="D15" s="42" t="s">
        <v>764</v>
      </c>
      <c r="E15" s="42" t="s">
        <v>296</v>
      </c>
      <c r="F15" s="10"/>
      <c r="H15" s="44">
        <v>95</v>
      </c>
      <c r="I15" s="43"/>
      <c r="J15" s="43"/>
      <c r="K15" s="43"/>
      <c r="L15" s="40"/>
      <c r="M15" s="40"/>
    </row>
    <row r="16" spans="1:13" ht="23" thickBot="1" x14ac:dyDescent="0.25">
      <c r="A16" s="26">
        <v>10</v>
      </c>
      <c r="B16" s="41" t="s">
        <v>1036</v>
      </c>
      <c r="C16" s="42" t="s">
        <v>1037</v>
      </c>
      <c r="D16" s="42" t="s">
        <v>1038</v>
      </c>
      <c r="E16" s="9" t="s">
        <v>517</v>
      </c>
      <c r="F16" s="61"/>
      <c r="H16" s="44">
        <v>90</v>
      </c>
      <c r="I16" s="43"/>
      <c r="J16" s="43"/>
      <c r="K16" s="43"/>
      <c r="L16" s="40"/>
      <c r="M16" s="40"/>
    </row>
    <row r="17" spans="1:13" ht="23" thickBot="1" x14ac:dyDescent="0.25">
      <c r="A17" s="26">
        <v>11</v>
      </c>
      <c r="B17" s="41" t="s">
        <v>155</v>
      </c>
      <c r="C17" s="60" t="s">
        <v>912</v>
      </c>
      <c r="D17" s="42" t="s">
        <v>84</v>
      </c>
      <c r="E17" s="42" t="s">
        <v>125</v>
      </c>
      <c r="F17" s="10"/>
      <c r="H17" s="44">
        <v>85</v>
      </c>
      <c r="I17" s="43"/>
      <c r="J17" s="43"/>
      <c r="K17" s="43"/>
      <c r="L17" s="40"/>
      <c r="M17" s="40"/>
    </row>
    <row r="18" spans="1:13" ht="23" thickBot="1" x14ac:dyDescent="0.25">
      <c r="A18" s="26">
        <v>12</v>
      </c>
      <c r="B18" s="41" t="s">
        <v>106</v>
      </c>
      <c r="C18" s="42" t="s">
        <v>1039</v>
      </c>
      <c r="D18" s="42" t="s">
        <v>1040</v>
      </c>
      <c r="E18" s="42"/>
      <c r="F18" s="10"/>
      <c r="H18" s="44">
        <v>80</v>
      </c>
      <c r="I18" s="43"/>
      <c r="J18" s="43"/>
      <c r="K18" s="43"/>
      <c r="L18" s="40"/>
      <c r="M18" s="40"/>
    </row>
    <row r="19" spans="1:13" ht="23" thickBot="1" x14ac:dyDescent="0.25">
      <c r="A19" s="26">
        <v>13</v>
      </c>
      <c r="B19" s="41" t="s">
        <v>136</v>
      </c>
      <c r="C19" s="42" t="s">
        <v>321</v>
      </c>
      <c r="D19" s="42" t="s">
        <v>512</v>
      </c>
      <c r="E19" s="42" t="s">
        <v>585</v>
      </c>
      <c r="F19" s="10"/>
      <c r="H19" s="44">
        <v>75</v>
      </c>
      <c r="I19" s="43"/>
      <c r="J19" s="43"/>
      <c r="K19" s="43"/>
      <c r="L19" s="40"/>
      <c r="M19" s="40"/>
    </row>
    <row r="20" spans="1:13" ht="23" thickBot="1" x14ac:dyDescent="0.25">
      <c r="A20" s="26">
        <v>14</v>
      </c>
      <c r="B20" s="41" t="s">
        <v>178</v>
      </c>
      <c r="C20" s="42" t="s">
        <v>504</v>
      </c>
      <c r="D20" s="42" t="s">
        <v>105</v>
      </c>
      <c r="E20" s="42" t="s">
        <v>395</v>
      </c>
      <c r="F20" s="10"/>
      <c r="H20" s="44">
        <v>70</v>
      </c>
      <c r="I20" s="43"/>
      <c r="J20" s="43"/>
      <c r="K20" s="43"/>
      <c r="L20" s="40"/>
      <c r="M20" s="40"/>
    </row>
    <row r="21" spans="1:13" ht="23" thickBot="1" x14ac:dyDescent="0.25">
      <c r="A21" s="26">
        <v>15</v>
      </c>
      <c r="B21" s="41" t="s">
        <v>1041</v>
      </c>
      <c r="C21" s="42" t="s">
        <v>880</v>
      </c>
      <c r="D21" s="42" t="s">
        <v>881</v>
      </c>
      <c r="E21" s="42" t="s">
        <v>1042</v>
      </c>
      <c r="F21" s="10"/>
      <c r="H21" s="44">
        <v>65</v>
      </c>
      <c r="I21" s="43"/>
      <c r="J21" s="43"/>
      <c r="K21" s="43"/>
      <c r="L21" s="40"/>
      <c r="M21" s="40"/>
    </row>
    <row r="22" spans="1:13" ht="23" thickBot="1" x14ac:dyDescent="0.25">
      <c r="A22" s="26">
        <v>16</v>
      </c>
      <c r="B22" s="41" t="s">
        <v>518</v>
      </c>
      <c r="C22" s="42" t="s">
        <v>27</v>
      </c>
      <c r="D22" s="42" t="s">
        <v>28</v>
      </c>
      <c r="E22" s="42" t="s">
        <v>1043</v>
      </c>
      <c r="F22" s="10"/>
      <c r="H22" s="44">
        <v>60</v>
      </c>
      <c r="I22" s="43"/>
      <c r="J22" s="43"/>
      <c r="K22" s="43"/>
      <c r="L22" s="40"/>
      <c r="M22" s="40"/>
    </row>
    <row r="23" spans="1:13" ht="23" thickBot="1" x14ac:dyDescent="0.25">
      <c r="A23" s="26">
        <v>17</v>
      </c>
      <c r="B23" s="41" t="s">
        <v>363</v>
      </c>
      <c r="C23" s="42" t="s">
        <v>32</v>
      </c>
      <c r="D23" s="42" t="s">
        <v>1044</v>
      </c>
      <c r="E23" s="42" t="s">
        <v>1045</v>
      </c>
      <c r="F23" s="10"/>
      <c r="H23" s="44">
        <v>55</v>
      </c>
      <c r="I23" s="43"/>
      <c r="J23" s="43"/>
      <c r="K23" s="43"/>
      <c r="L23" s="40"/>
      <c r="M23" s="40"/>
    </row>
    <row r="24" spans="1:13" ht="23" thickBot="1" x14ac:dyDescent="0.25">
      <c r="A24" s="26">
        <v>18</v>
      </c>
      <c r="B24" s="41" t="s">
        <v>1046</v>
      </c>
      <c r="C24" s="42" t="s">
        <v>1047</v>
      </c>
      <c r="D24" s="42" t="s">
        <v>1048</v>
      </c>
      <c r="E24" s="42" t="s">
        <v>1049</v>
      </c>
      <c r="F24" s="10"/>
      <c r="H24" s="44">
        <v>50</v>
      </c>
      <c r="I24" s="43"/>
      <c r="J24" s="43"/>
      <c r="K24" s="43"/>
      <c r="L24" s="40"/>
      <c r="M24" s="40"/>
    </row>
    <row r="25" spans="1:13" ht="23" thickBot="1" x14ac:dyDescent="0.25">
      <c r="A25" s="28">
        <v>19</v>
      </c>
      <c r="B25" s="41" t="s">
        <v>1050</v>
      </c>
      <c r="C25" s="42" t="s">
        <v>887</v>
      </c>
      <c r="D25" s="42" t="s">
        <v>1051</v>
      </c>
      <c r="E25" s="42" t="s">
        <v>895</v>
      </c>
      <c r="F25" s="10"/>
      <c r="H25" s="44">
        <v>45</v>
      </c>
      <c r="I25" s="43"/>
      <c r="J25" s="43"/>
      <c r="K25" s="43"/>
      <c r="L25" s="40"/>
      <c r="M25" s="40"/>
    </row>
    <row r="26" spans="1:13" ht="23" thickBot="1" x14ac:dyDescent="0.25">
      <c r="A26" s="26">
        <v>20</v>
      </c>
      <c r="B26" s="41" t="s">
        <v>108</v>
      </c>
      <c r="C26" s="42" t="s">
        <v>1052</v>
      </c>
      <c r="D26" s="42" t="s">
        <v>543</v>
      </c>
      <c r="E26" s="42" t="s">
        <v>1053</v>
      </c>
      <c r="F26" s="10"/>
      <c r="H26" s="44">
        <v>40</v>
      </c>
      <c r="I26" s="43"/>
      <c r="J26" s="43"/>
      <c r="K26" s="43"/>
      <c r="L26" s="40"/>
      <c r="M26" s="40"/>
    </row>
    <row r="27" spans="1:13" ht="23" thickBot="1" x14ac:dyDescent="0.25">
      <c r="A27" s="28">
        <v>21</v>
      </c>
      <c r="B27" s="41" t="s">
        <v>1054</v>
      </c>
      <c r="C27" s="42" t="s">
        <v>1055</v>
      </c>
      <c r="D27" s="42" t="s">
        <v>1056</v>
      </c>
      <c r="E27" s="42"/>
      <c r="F27" s="10"/>
      <c r="H27" s="44">
        <v>35</v>
      </c>
      <c r="I27" s="43"/>
      <c r="J27" s="43"/>
      <c r="K27" s="43"/>
      <c r="L27" s="40"/>
      <c r="M27" s="40"/>
    </row>
    <row r="28" spans="1:13" ht="23" thickBot="1" x14ac:dyDescent="0.25">
      <c r="A28" s="26">
        <v>22</v>
      </c>
      <c r="B28" s="41"/>
      <c r="C28" s="42"/>
      <c r="D28" s="42"/>
      <c r="E28" s="42"/>
      <c r="F28" s="10"/>
      <c r="H28" s="44">
        <v>30</v>
      </c>
      <c r="I28" s="43"/>
      <c r="J28" s="43"/>
      <c r="K28" s="43"/>
      <c r="L28" s="40"/>
      <c r="M28" s="40"/>
    </row>
    <row r="29" spans="1:13" ht="23" thickBot="1" x14ac:dyDescent="0.25">
      <c r="A29" s="28">
        <v>23</v>
      </c>
      <c r="B29" s="41" t="s">
        <v>937</v>
      </c>
      <c r="C29" s="42" t="s">
        <v>1057</v>
      </c>
      <c r="D29" s="42" t="s">
        <v>1058</v>
      </c>
      <c r="E29" s="42" t="s">
        <v>1059</v>
      </c>
      <c r="F29" s="10"/>
      <c r="H29" s="44">
        <v>25</v>
      </c>
      <c r="I29" s="43"/>
      <c r="J29" s="43"/>
      <c r="K29" s="43"/>
      <c r="L29" s="40"/>
      <c r="M29" s="40"/>
    </row>
    <row r="30" spans="1:13" ht="23" thickBot="1" x14ac:dyDescent="0.25">
      <c r="A30" s="26">
        <v>24</v>
      </c>
      <c r="B30" s="41" t="s">
        <v>1060</v>
      </c>
      <c r="C30" s="42" t="s">
        <v>1061</v>
      </c>
      <c r="D30" s="42"/>
      <c r="E30" s="42"/>
      <c r="F30" s="10"/>
      <c r="H30" s="44">
        <v>20</v>
      </c>
      <c r="I30" s="43"/>
      <c r="J30" s="43"/>
      <c r="K30" s="43"/>
      <c r="L30" s="40"/>
      <c r="M30" s="40"/>
    </row>
    <row r="31" spans="1:13" ht="23" thickBot="1" x14ac:dyDescent="0.25">
      <c r="A31" s="28">
        <v>25</v>
      </c>
      <c r="B31" s="41" t="s">
        <v>522</v>
      </c>
      <c r="C31" s="42" t="s">
        <v>1062</v>
      </c>
      <c r="D31" s="42" t="s">
        <v>1063</v>
      </c>
      <c r="E31" s="42" t="s">
        <v>1064</v>
      </c>
      <c r="F31" s="10"/>
      <c r="H31" s="44">
        <v>15</v>
      </c>
      <c r="I31" s="43"/>
      <c r="J31" s="43"/>
      <c r="K31" s="43"/>
      <c r="L31" s="40"/>
      <c r="M31" s="40"/>
    </row>
    <row r="32" spans="1:13" ht="23" thickBot="1" x14ac:dyDescent="0.25">
      <c r="A32" s="26">
        <v>26</v>
      </c>
      <c r="B32" s="41" t="s">
        <v>1065</v>
      </c>
      <c r="C32" s="42" t="s">
        <v>889</v>
      </c>
      <c r="D32" s="42" t="s">
        <v>1066</v>
      </c>
      <c r="E32" s="42"/>
      <c r="F32" s="10"/>
      <c r="H32" s="44">
        <v>10</v>
      </c>
      <c r="I32" s="43"/>
      <c r="J32" s="43"/>
      <c r="K32" s="43"/>
      <c r="L32" s="40"/>
      <c r="M32" s="40"/>
    </row>
    <row r="33" spans="1:13" ht="23" thickBot="1" x14ac:dyDescent="0.25">
      <c r="A33" s="26">
        <v>27</v>
      </c>
      <c r="B33" s="41" t="s">
        <v>34</v>
      </c>
      <c r="C33" s="42" t="s">
        <v>1067</v>
      </c>
      <c r="D33" s="42" t="s">
        <v>1068</v>
      </c>
      <c r="E33" s="42" t="s">
        <v>1069</v>
      </c>
      <c r="F33" s="10"/>
      <c r="H33" s="45">
        <v>5</v>
      </c>
      <c r="I33" s="43"/>
      <c r="J33" s="43"/>
      <c r="K33" s="43"/>
      <c r="L33" s="40"/>
      <c r="M33" s="40"/>
    </row>
    <row r="34" spans="1:13" x14ac:dyDescent="0.2">
      <c r="K34" s="40"/>
      <c r="L34" s="40"/>
      <c r="M34" s="40"/>
    </row>
    <row r="35" spans="1:13" x14ac:dyDescent="0.2">
      <c r="K35" s="40"/>
      <c r="L35" s="40"/>
      <c r="M35" s="40"/>
    </row>
    <row r="36" spans="1:13" x14ac:dyDescent="0.2">
      <c r="K36" s="40"/>
      <c r="L36" s="40"/>
      <c r="M36" s="40"/>
    </row>
    <row r="37" spans="1:13" x14ac:dyDescent="0.2">
      <c r="K37" s="40"/>
      <c r="L37" s="40"/>
      <c r="M37" s="40"/>
    </row>
    <row r="38" spans="1:13" x14ac:dyDescent="0.2">
      <c r="K38" s="40"/>
      <c r="L38" s="40"/>
      <c r="M38" s="40"/>
    </row>
    <row r="39" spans="1:13" x14ac:dyDescent="0.2">
      <c r="K39" s="40"/>
      <c r="L39" s="40"/>
      <c r="M39" s="40"/>
    </row>
    <row r="40" spans="1:13" x14ac:dyDescent="0.2">
      <c r="K40" s="40"/>
      <c r="L40" s="40"/>
      <c r="M40" s="40"/>
    </row>
    <row r="41" spans="1:13" x14ac:dyDescent="0.2">
      <c r="K41" s="40"/>
      <c r="L41" s="40"/>
      <c r="M41" s="40"/>
    </row>
    <row r="42" spans="1:13" x14ac:dyDescent="0.2">
      <c r="K42" s="40"/>
      <c r="L42" s="40"/>
      <c r="M42" s="40"/>
    </row>
    <row r="43" spans="1:13" x14ac:dyDescent="0.2">
      <c r="K43" s="40"/>
      <c r="L43" s="40"/>
      <c r="M43" s="40"/>
    </row>
    <row r="44" spans="1:13" x14ac:dyDescent="0.2">
      <c r="K44" s="40"/>
      <c r="L44" s="40"/>
      <c r="M44" s="40"/>
    </row>
  </sheetData>
  <mergeCells count="3">
    <mergeCell ref="A1:F1"/>
    <mergeCell ref="C2:D2"/>
    <mergeCell ref="C4:D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DA00-30CE-F740-9E8A-3AC5E593ADB3}">
  <dimension ref="A1:Q38"/>
  <sheetViews>
    <sheetView showGridLines="0" topLeftCell="A2" zoomScale="75" workbookViewId="0">
      <selection activeCell="B23" sqref="B23:H23"/>
    </sheetView>
  </sheetViews>
  <sheetFormatPr baseColWidth="10" defaultRowHeight="16" x14ac:dyDescent="0.2"/>
  <cols>
    <col min="1" max="1" width="14.6640625" bestFit="1" customWidth="1"/>
    <col min="2" max="2" width="25.5" bestFit="1" customWidth="1"/>
    <col min="3" max="3" width="23" bestFit="1" customWidth="1"/>
    <col min="4" max="4" width="22.5" bestFit="1" customWidth="1"/>
    <col min="5" max="5" width="20.5" bestFit="1" customWidth="1"/>
    <col min="6" max="6" width="16" bestFit="1" customWidth="1"/>
    <col min="8" max="8" width="15.33203125" bestFit="1" customWidth="1"/>
    <col min="10" max="10" width="7.83203125" bestFit="1" customWidth="1"/>
    <col min="11" max="11" width="18.5" customWidth="1"/>
    <col min="12" max="12" width="23" customWidth="1"/>
    <col min="13" max="13" width="22.83203125" bestFit="1" customWidth="1"/>
    <col min="14" max="14" width="20.83203125" bestFit="1" customWidth="1"/>
    <col min="15" max="15" width="16.5" customWidth="1"/>
    <col min="17" max="17" width="15.33203125" bestFit="1" customWidth="1"/>
  </cols>
  <sheetData>
    <row r="1" spans="1:17" ht="28" thickBot="1" x14ac:dyDescent="0.4">
      <c r="A1" s="123" t="s">
        <v>59</v>
      </c>
      <c r="B1" s="124"/>
      <c r="C1" s="124"/>
      <c r="D1" s="124"/>
      <c r="E1" s="124"/>
      <c r="F1" s="125"/>
      <c r="J1" s="123" t="s">
        <v>59</v>
      </c>
      <c r="K1" s="124"/>
      <c r="L1" s="124"/>
      <c r="M1" s="124"/>
      <c r="N1" s="124"/>
      <c r="O1" s="125"/>
    </row>
    <row r="2" spans="1:17" ht="23" thickBot="1" x14ac:dyDescent="0.35">
      <c r="C2" s="126" t="s">
        <v>387</v>
      </c>
      <c r="D2" s="127"/>
      <c r="L2" s="126" t="s">
        <v>387</v>
      </c>
      <c r="M2" s="127"/>
    </row>
    <row r="4" spans="1:17" x14ac:dyDescent="0.2">
      <c r="C4" s="122" t="s">
        <v>78</v>
      </c>
      <c r="D4" s="122"/>
      <c r="L4" s="122" t="s">
        <v>79</v>
      </c>
      <c r="M4" s="122"/>
    </row>
    <row r="5" spans="1:17" ht="17" thickBot="1" x14ac:dyDescent="0.25"/>
    <row r="6" spans="1:17" ht="20" thickBot="1" x14ac:dyDescent="0.25">
      <c r="A6" s="23"/>
      <c r="B6" s="24" t="s">
        <v>0</v>
      </c>
      <c r="C6" s="24" t="s">
        <v>1</v>
      </c>
      <c r="D6" s="24" t="s">
        <v>2</v>
      </c>
      <c r="E6" s="24" t="s">
        <v>3</v>
      </c>
      <c r="F6" s="25" t="s">
        <v>4</v>
      </c>
      <c r="H6" s="50" t="s">
        <v>58</v>
      </c>
      <c r="J6" s="23"/>
      <c r="K6" s="24" t="s">
        <v>0</v>
      </c>
      <c r="L6" s="24" t="s">
        <v>1</v>
      </c>
      <c r="M6" s="24" t="s">
        <v>2</v>
      </c>
      <c r="N6" s="24" t="s">
        <v>3</v>
      </c>
      <c r="O6" s="25" t="s">
        <v>4</v>
      </c>
      <c r="Q6" s="31" t="s">
        <v>58</v>
      </c>
    </row>
    <row r="7" spans="1:17" ht="23" thickBot="1" x14ac:dyDescent="0.25">
      <c r="A7" s="53" t="s">
        <v>60</v>
      </c>
      <c r="B7" s="49" t="s">
        <v>428</v>
      </c>
      <c r="C7" s="9" t="s">
        <v>82</v>
      </c>
      <c r="D7" s="9" t="s">
        <v>429</v>
      </c>
      <c r="E7" s="9"/>
      <c r="F7" s="27"/>
      <c r="H7" s="51">
        <v>160</v>
      </c>
      <c r="J7" s="26" t="s">
        <v>60</v>
      </c>
      <c r="K7" s="9" t="s">
        <v>296</v>
      </c>
      <c r="L7" s="9" t="s">
        <v>299</v>
      </c>
      <c r="M7" s="9" t="s">
        <v>229</v>
      </c>
      <c r="N7" s="9"/>
      <c r="O7" s="27"/>
      <c r="Q7" s="32">
        <v>150</v>
      </c>
    </row>
    <row r="8" spans="1:17" ht="23" thickBot="1" x14ac:dyDescent="0.25">
      <c r="A8" s="54" t="s">
        <v>61</v>
      </c>
      <c r="B8" s="49"/>
      <c r="C8" s="9"/>
      <c r="D8" s="9"/>
      <c r="E8" s="9"/>
      <c r="F8" s="27"/>
      <c r="H8" s="32">
        <v>155</v>
      </c>
      <c r="J8" s="26" t="s">
        <v>61</v>
      </c>
      <c r="K8" s="9" t="s">
        <v>330</v>
      </c>
      <c r="L8" s="9" t="s">
        <v>5</v>
      </c>
      <c r="M8" s="9" t="s">
        <v>21</v>
      </c>
      <c r="N8" s="9"/>
      <c r="O8" s="27"/>
      <c r="Q8" s="32">
        <v>140</v>
      </c>
    </row>
    <row r="9" spans="1:17" ht="23" thickBot="1" x14ac:dyDescent="0.25">
      <c r="A9" s="54" t="s">
        <v>62</v>
      </c>
      <c r="B9" s="49" t="s">
        <v>66</v>
      </c>
      <c r="C9" s="9" t="s">
        <v>9</v>
      </c>
      <c r="D9" s="9" t="s">
        <v>10</v>
      </c>
      <c r="E9" s="9"/>
      <c r="F9" s="27"/>
      <c r="H9" s="32">
        <v>150</v>
      </c>
      <c r="J9" s="26" t="s">
        <v>62</v>
      </c>
      <c r="K9" s="9" t="s">
        <v>396</v>
      </c>
      <c r="L9" s="9" t="s">
        <v>306</v>
      </c>
      <c r="M9" s="9" t="s">
        <v>302</v>
      </c>
      <c r="N9" s="9"/>
      <c r="O9" s="27"/>
      <c r="Q9" s="32">
        <v>130</v>
      </c>
    </row>
    <row r="10" spans="1:17" ht="23" thickBot="1" x14ac:dyDescent="0.25">
      <c r="A10" s="54">
        <v>4</v>
      </c>
      <c r="B10" s="49" t="s">
        <v>301</v>
      </c>
      <c r="C10" s="9" t="s">
        <v>81</v>
      </c>
      <c r="D10" s="9" t="s">
        <v>430</v>
      </c>
      <c r="E10" s="9"/>
      <c r="F10" s="27"/>
      <c r="H10" s="32">
        <v>145</v>
      </c>
      <c r="J10" s="26">
        <v>4</v>
      </c>
      <c r="K10" s="9" t="s">
        <v>399</v>
      </c>
      <c r="L10" s="9" t="s">
        <v>397</v>
      </c>
      <c r="M10" s="9" t="s">
        <v>398</v>
      </c>
      <c r="N10" s="9"/>
      <c r="O10" s="27"/>
      <c r="Q10" s="32">
        <v>120</v>
      </c>
    </row>
    <row r="11" spans="1:17" ht="23" thickBot="1" x14ac:dyDescent="0.25">
      <c r="A11" s="54">
        <v>5</v>
      </c>
      <c r="B11" s="49" t="s">
        <v>431</v>
      </c>
      <c r="C11" s="9" t="s">
        <v>329</v>
      </c>
      <c r="D11" s="9" t="s">
        <v>432</v>
      </c>
      <c r="E11" s="9"/>
      <c r="F11" s="27"/>
      <c r="H11" s="32">
        <v>120</v>
      </c>
      <c r="J11" s="26">
        <v>5</v>
      </c>
      <c r="K11" s="9" t="s">
        <v>154</v>
      </c>
      <c r="L11" s="9" t="s">
        <v>400</v>
      </c>
      <c r="M11" s="9" t="s">
        <v>155</v>
      </c>
      <c r="N11" s="9"/>
      <c r="O11" s="27"/>
      <c r="Q11" s="32">
        <v>110</v>
      </c>
    </row>
    <row r="12" spans="1:17" ht="23" thickBot="1" x14ac:dyDescent="0.25">
      <c r="A12" s="54">
        <v>5</v>
      </c>
      <c r="B12" s="49" t="s">
        <v>433</v>
      </c>
      <c r="C12" s="9" t="s">
        <v>434</v>
      </c>
      <c r="D12" s="9" t="s">
        <v>71</v>
      </c>
      <c r="E12" s="9"/>
      <c r="F12" s="27"/>
      <c r="H12" s="32">
        <v>120</v>
      </c>
      <c r="J12" s="26">
        <v>6</v>
      </c>
      <c r="K12" s="9" t="s">
        <v>401</v>
      </c>
      <c r="L12" s="9" t="s">
        <v>402</v>
      </c>
      <c r="M12" s="9"/>
      <c r="N12" s="9"/>
      <c r="O12" s="27"/>
      <c r="Q12" s="32">
        <v>100</v>
      </c>
    </row>
    <row r="13" spans="1:17" ht="23" thickBot="1" x14ac:dyDescent="0.25">
      <c r="A13" s="54">
        <v>5</v>
      </c>
      <c r="B13" s="49" t="s">
        <v>231</v>
      </c>
      <c r="C13" s="9" t="s">
        <v>435</v>
      </c>
      <c r="D13" s="9" t="s">
        <v>436</v>
      </c>
      <c r="E13" s="9"/>
      <c r="F13" s="27"/>
      <c r="H13" s="32">
        <v>120</v>
      </c>
      <c r="J13" s="26">
        <v>7</v>
      </c>
      <c r="K13" s="9" t="s">
        <v>403</v>
      </c>
      <c r="L13" s="9" t="s">
        <v>404</v>
      </c>
      <c r="M13" s="9" t="s">
        <v>405</v>
      </c>
      <c r="N13" s="9"/>
      <c r="O13" s="27"/>
      <c r="Q13" s="32">
        <v>90</v>
      </c>
    </row>
    <row r="14" spans="1:17" ht="23" thickBot="1" x14ac:dyDescent="0.25">
      <c r="A14" s="54">
        <v>5</v>
      </c>
      <c r="B14" s="49" t="s">
        <v>437</v>
      </c>
      <c r="C14" s="9" t="s">
        <v>438</v>
      </c>
      <c r="D14" s="9" t="s">
        <v>439</v>
      </c>
      <c r="E14" s="9"/>
      <c r="F14" s="27"/>
      <c r="H14" s="32">
        <v>120</v>
      </c>
      <c r="J14" s="26">
        <v>8</v>
      </c>
      <c r="K14" s="9" t="s">
        <v>406</v>
      </c>
      <c r="L14" s="9" t="s">
        <v>407</v>
      </c>
      <c r="M14" s="9" t="s">
        <v>408</v>
      </c>
      <c r="N14" s="9"/>
      <c r="O14" s="27"/>
      <c r="Q14" s="32">
        <v>80</v>
      </c>
    </row>
    <row r="15" spans="1:17" ht="23" thickBot="1" x14ac:dyDescent="0.25">
      <c r="A15" s="54">
        <v>9</v>
      </c>
      <c r="B15" s="49" t="s">
        <v>115</v>
      </c>
      <c r="C15" s="9" t="s">
        <v>99</v>
      </c>
      <c r="D15" s="9" t="s">
        <v>91</v>
      </c>
      <c r="E15" s="9"/>
      <c r="F15" s="27"/>
      <c r="H15" s="32">
        <v>100</v>
      </c>
      <c r="J15" s="26">
        <v>9</v>
      </c>
      <c r="K15" s="9" t="s">
        <v>409</v>
      </c>
      <c r="L15" s="9" t="s">
        <v>410</v>
      </c>
      <c r="M15" s="9" t="s">
        <v>411</v>
      </c>
      <c r="N15" s="9"/>
      <c r="O15" s="27"/>
      <c r="Q15" s="32">
        <v>70</v>
      </c>
    </row>
    <row r="16" spans="1:17" ht="23" thickBot="1" x14ac:dyDescent="0.25">
      <c r="A16" s="54">
        <v>9</v>
      </c>
      <c r="B16" s="49" t="s">
        <v>440</v>
      </c>
      <c r="C16" s="9" t="s">
        <v>441</v>
      </c>
      <c r="D16" s="9" t="s">
        <v>442</v>
      </c>
      <c r="E16" s="9"/>
      <c r="F16" s="27"/>
      <c r="H16" s="32">
        <v>100</v>
      </c>
      <c r="J16" s="26">
        <v>10</v>
      </c>
      <c r="K16" s="9" t="s">
        <v>412</v>
      </c>
      <c r="L16" s="9" t="s">
        <v>413</v>
      </c>
      <c r="M16" s="9" t="s">
        <v>166</v>
      </c>
      <c r="N16" s="9"/>
      <c r="O16" s="27"/>
      <c r="Q16" s="32">
        <v>60</v>
      </c>
    </row>
    <row r="17" spans="1:17" ht="23" thickBot="1" x14ac:dyDescent="0.25">
      <c r="A17" s="54">
        <v>9</v>
      </c>
      <c r="B17" s="49" t="s">
        <v>105</v>
      </c>
      <c r="C17" s="9" t="s">
        <v>98</v>
      </c>
      <c r="D17" s="9" t="s">
        <v>443</v>
      </c>
      <c r="E17" s="9"/>
      <c r="F17" s="27"/>
      <c r="H17" s="32">
        <v>100</v>
      </c>
      <c r="J17" s="26">
        <v>11</v>
      </c>
      <c r="K17" s="9" t="s">
        <v>414</v>
      </c>
      <c r="L17" s="9" t="s">
        <v>74</v>
      </c>
      <c r="M17" s="9" t="s">
        <v>415</v>
      </c>
      <c r="N17" s="9"/>
      <c r="O17" s="27"/>
      <c r="Q17" s="32">
        <v>50</v>
      </c>
    </row>
    <row r="18" spans="1:17" ht="23" thickBot="1" x14ac:dyDescent="0.25">
      <c r="A18" s="54">
        <v>9</v>
      </c>
      <c r="B18" s="49" t="s">
        <v>444</v>
      </c>
      <c r="C18" s="9" t="s">
        <v>18</v>
      </c>
      <c r="D18" s="9" t="s">
        <v>445</v>
      </c>
      <c r="E18" s="9"/>
      <c r="F18" s="27"/>
      <c r="H18" s="32">
        <v>100</v>
      </c>
      <c r="J18" s="26">
        <v>12</v>
      </c>
      <c r="K18" s="9" t="s">
        <v>416</v>
      </c>
      <c r="L18" s="9" t="s">
        <v>417</v>
      </c>
      <c r="M18" s="9" t="s">
        <v>418</v>
      </c>
      <c r="N18" s="9"/>
      <c r="O18" s="27"/>
      <c r="Q18" s="32">
        <v>40</v>
      </c>
    </row>
    <row r="19" spans="1:17" ht="23" thickBot="1" x14ac:dyDescent="0.25">
      <c r="A19" s="54">
        <v>9</v>
      </c>
      <c r="B19" s="49" t="s">
        <v>310</v>
      </c>
      <c r="C19" s="9" t="s">
        <v>83</v>
      </c>
      <c r="D19" s="9" t="s">
        <v>297</v>
      </c>
      <c r="E19" s="9"/>
      <c r="F19" s="27"/>
      <c r="H19" s="32">
        <v>100</v>
      </c>
      <c r="J19" s="26">
        <v>13</v>
      </c>
      <c r="K19" s="9" t="s">
        <v>419</v>
      </c>
      <c r="L19" s="9" t="s">
        <v>420</v>
      </c>
      <c r="M19" s="9" t="s">
        <v>421</v>
      </c>
      <c r="N19" s="9"/>
      <c r="O19" s="27"/>
      <c r="Q19" s="32">
        <v>30</v>
      </c>
    </row>
    <row r="20" spans="1:17" ht="23" thickBot="1" x14ac:dyDescent="0.25">
      <c r="A20" s="54">
        <v>9</v>
      </c>
      <c r="B20" s="49" t="s">
        <v>446</v>
      </c>
      <c r="C20" s="9" t="s">
        <v>11</v>
      </c>
      <c r="D20" s="9" t="s">
        <v>7</v>
      </c>
      <c r="E20" s="9"/>
      <c r="F20" s="27"/>
      <c r="H20" s="32">
        <v>100</v>
      </c>
      <c r="J20" s="26">
        <v>14</v>
      </c>
      <c r="K20" s="9" t="s">
        <v>422</v>
      </c>
      <c r="L20" s="9" t="s">
        <v>423</v>
      </c>
      <c r="M20" s="9" t="s">
        <v>424</v>
      </c>
      <c r="N20" s="9"/>
      <c r="O20" s="27"/>
      <c r="Q20" s="32">
        <v>20</v>
      </c>
    </row>
    <row r="21" spans="1:17" ht="23" thickBot="1" x14ac:dyDescent="0.25">
      <c r="A21" s="54">
        <v>9</v>
      </c>
      <c r="B21" s="49" t="s">
        <v>94</v>
      </c>
      <c r="C21" s="9" t="s">
        <v>95</v>
      </c>
      <c r="D21" s="9" t="s">
        <v>447</v>
      </c>
      <c r="E21" s="9"/>
      <c r="F21" s="27"/>
      <c r="H21" s="32">
        <v>100</v>
      </c>
      <c r="J21" s="65">
        <v>15</v>
      </c>
      <c r="K21" s="58" t="s">
        <v>425</v>
      </c>
      <c r="L21" s="58" t="s">
        <v>426</v>
      </c>
      <c r="M21" s="58" t="s">
        <v>427</v>
      </c>
      <c r="N21" s="58"/>
      <c r="O21" s="66"/>
      <c r="Q21" s="33">
        <v>10</v>
      </c>
    </row>
    <row r="22" spans="1:17" ht="23" thickBot="1" x14ac:dyDescent="0.25">
      <c r="A22" s="54">
        <v>9</v>
      </c>
      <c r="B22" s="49" t="s">
        <v>6</v>
      </c>
      <c r="C22" s="9" t="s">
        <v>448</v>
      </c>
      <c r="D22" s="9" t="s">
        <v>321</v>
      </c>
      <c r="E22" s="9"/>
      <c r="F22" s="27"/>
      <c r="H22" s="32">
        <v>100</v>
      </c>
      <c r="J22" s="68"/>
      <c r="K22" s="67"/>
      <c r="L22" s="67"/>
      <c r="M22" s="67"/>
      <c r="N22" s="67"/>
      <c r="O22" s="67"/>
      <c r="Q22" s="69"/>
    </row>
    <row r="23" spans="1:17" ht="23" thickBot="1" x14ac:dyDescent="0.25">
      <c r="A23" s="54">
        <v>17</v>
      </c>
      <c r="B23" s="49" t="s">
        <v>15</v>
      </c>
      <c r="C23" s="9" t="s">
        <v>874</v>
      </c>
      <c r="D23" s="9" t="s">
        <v>390</v>
      </c>
      <c r="E23" s="9"/>
      <c r="F23" s="27"/>
      <c r="H23" s="32">
        <v>80</v>
      </c>
      <c r="J23" s="57"/>
      <c r="K23" s="3"/>
      <c r="L23" s="3"/>
      <c r="M23" s="3"/>
      <c r="N23" s="3"/>
      <c r="O23" s="3"/>
      <c r="Q23" s="47"/>
    </row>
    <row r="24" spans="1:17" ht="23" thickBot="1" x14ac:dyDescent="0.25">
      <c r="A24" s="54">
        <v>18</v>
      </c>
      <c r="B24" s="49" t="s">
        <v>314</v>
      </c>
      <c r="C24" s="9" t="s">
        <v>388</v>
      </c>
      <c r="D24" s="9" t="s">
        <v>449</v>
      </c>
      <c r="E24" s="9"/>
      <c r="F24" s="27"/>
      <c r="H24" s="32">
        <v>75</v>
      </c>
      <c r="J24" s="57"/>
      <c r="K24" s="3"/>
      <c r="L24" s="3"/>
      <c r="M24" s="3"/>
      <c r="N24" s="3"/>
      <c r="O24" s="3"/>
      <c r="Q24" s="47"/>
    </row>
    <row r="25" spans="1:17" ht="23" thickBot="1" x14ac:dyDescent="0.25">
      <c r="A25" s="54">
        <v>19</v>
      </c>
      <c r="B25" s="49" t="s">
        <v>450</v>
      </c>
      <c r="C25" s="9"/>
      <c r="D25" s="9" t="s">
        <v>451</v>
      </c>
      <c r="E25" s="9"/>
      <c r="F25" s="27"/>
      <c r="H25" s="32">
        <v>70</v>
      </c>
      <c r="J25" s="57"/>
      <c r="K25" s="3"/>
      <c r="L25" s="3"/>
      <c r="M25" s="3"/>
      <c r="N25" s="3"/>
      <c r="O25" s="3"/>
    </row>
    <row r="26" spans="1:17" ht="23" thickBot="1" x14ac:dyDescent="0.25">
      <c r="A26" s="54">
        <v>20</v>
      </c>
      <c r="B26" s="49" t="s">
        <v>452</v>
      </c>
      <c r="C26" s="9" t="s">
        <v>453</v>
      </c>
      <c r="D26" s="9" t="s">
        <v>454</v>
      </c>
      <c r="E26" s="9"/>
      <c r="F26" s="27"/>
      <c r="H26" s="32">
        <v>65</v>
      </c>
    </row>
    <row r="27" spans="1:17" ht="23" thickBot="1" x14ac:dyDescent="0.25">
      <c r="A27" s="54">
        <v>21</v>
      </c>
      <c r="B27" s="49" t="s">
        <v>455</v>
      </c>
      <c r="C27" s="9" t="s">
        <v>456</v>
      </c>
      <c r="D27" s="9" t="s">
        <v>457</v>
      </c>
      <c r="E27" s="9"/>
      <c r="F27" s="27"/>
      <c r="H27" s="32">
        <v>50</v>
      </c>
    </row>
    <row r="28" spans="1:17" ht="23" thickBot="1" x14ac:dyDescent="0.25">
      <c r="A28" s="54">
        <v>21</v>
      </c>
      <c r="B28" s="49" t="s">
        <v>458</v>
      </c>
      <c r="C28" s="9" t="s">
        <v>459</v>
      </c>
      <c r="D28" s="9" t="s">
        <v>460</v>
      </c>
      <c r="E28" s="9"/>
      <c r="F28" s="27"/>
      <c r="H28" s="32">
        <v>50</v>
      </c>
    </row>
    <row r="29" spans="1:17" ht="23" thickBot="1" x14ac:dyDescent="0.25">
      <c r="A29" s="54">
        <v>21</v>
      </c>
      <c r="B29" s="49" t="s">
        <v>461</v>
      </c>
      <c r="C29" s="9" t="s">
        <v>462</v>
      </c>
      <c r="D29" s="9" t="s">
        <v>463</v>
      </c>
      <c r="E29" s="9"/>
      <c r="F29" s="27"/>
      <c r="H29" s="32">
        <v>50</v>
      </c>
    </row>
    <row r="30" spans="1:17" ht="23" thickBot="1" x14ac:dyDescent="0.25">
      <c r="A30" s="54">
        <v>21</v>
      </c>
      <c r="B30" s="49" t="s">
        <v>464</v>
      </c>
      <c r="C30" s="9" t="s">
        <v>465</v>
      </c>
      <c r="D30" s="9" t="s">
        <v>466</v>
      </c>
      <c r="E30" s="9"/>
      <c r="F30" s="27"/>
      <c r="H30" s="32">
        <v>50</v>
      </c>
    </row>
    <row r="31" spans="1:17" ht="23" thickBot="1" x14ac:dyDescent="0.25">
      <c r="A31" s="54">
        <v>22</v>
      </c>
      <c r="B31" s="49" t="s">
        <v>467</v>
      </c>
      <c r="C31" s="9" t="s">
        <v>468</v>
      </c>
      <c r="D31" s="9" t="s">
        <v>469</v>
      </c>
      <c r="E31" s="9"/>
      <c r="F31" s="27"/>
      <c r="H31" s="32">
        <v>30</v>
      </c>
    </row>
    <row r="32" spans="1:17" ht="23" thickBot="1" x14ac:dyDescent="0.25">
      <c r="A32" s="54">
        <v>22</v>
      </c>
      <c r="B32" s="49" t="s">
        <v>470</v>
      </c>
      <c r="C32" s="9" t="s">
        <v>471</v>
      </c>
      <c r="D32" s="9" t="s">
        <v>472</v>
      </c>
      <c r="E32" s="9"/>
      <c r="F32" s="27"/>
      <c r="H32" s="32">
        <v>30</v>
      </c>
    </row>
    <row r="33" spans="1:8" ht="23" thickBot="1" x14ac:dyDescent="0.25">
      <c r="A33" s="54">
        <v>22</v>
      </c>
      <c r="B33" s="49" t="s">
        <v>473</v>
      </c>
      <c r="C33" s="9" t="s">
        <v>474</v>
      </c>
      <c r="D33" s="9" t="s">
        <v>475</v>
      </c>
      <c r="E33" s="9"/>
      <c r="F33" s="27"/>
      <c r="H33" s="32">
        <v>30</v>
      </c>
    </row>
    <row r="34" spans="1:8" ht="23" thickBot="1" x14ac:dyDescent="0.25">
      <c r="A34" s="54">
        <v>22</v>
      </c>
      <c r="B34" s="49" t="s">
        <v>476</v>
      </c>
      <c r="C34" s="9" t="s">
        <v>477</v>
      </c>
      <c r="D34" s="9" t="s">
        <v>478</v>
      </c>
      <c r="E34" s="9"/>
      <c r="F34" s="27"/>
      <c r="H34" s="32">
        <v>30</v>
      </c>
    </row>
    <row r="35" spans="1:8" ht="23" thickBot="1" x14ac:dyDescent="0.25">
      <c r="A35" s="54">
        <v>22</v>
      </c>
      <c r="B35" s="49" t="s">
        <v>479</v>
      </c>
      <c r="C35" s="9" t="s">
        <v>480</v>
      </c>
      <c r="D35" s="9" t="s">
        <v>481</v>
      </c>
      <c r="E35" s="9"/>
      <c r="F35" s="27"/>
      <c r="H35" s="32">
        <v>30</v>
      </c>
    </row>
    <row r="36" spans="1:8" ht="23" thickBot="1" x14ac:dyDescent="0.25">
      <c r="A36" s="54">
        <v>22</v>
      </c>
      <c r="B36" s="49" t="s">
        <v>13</v>
      </c>
      <c r="C36" s="9" t="s">
        <v>19</v>
      </c>
      <c r="D36" s="9" t="s">
        <v>67</v>
      </c>
      <c r="E36" s="9"/>
      <c r="F36" s="27"/>
      <c r="H36" s="32">
        <v>30</v>
      </c>
    </row>
    <row r="37" spans="1:8" ht="23" thickBot="1" x14ac:dyDescent="0.25">
      <c r="A37" s="54">
        <v>22</v>
      </c>
      <c r="B37" s="49" t="s">
        <v>482</v>
      </c>
      <c r="C37" s="9" t="s">
        <v>480</v>
      </c>
      <c r="D37" s="9" t="s">
        <v>483</v>
      </c>
      <c r="E37" s="9"/>
      <c r="F37" s="27"/>
      <c r="H37" s="32">
        <v>30</v>
      </c>
    </row>
    <row r="38" spans="1:8" ht="23" thickBot="1" x14ac:dyDescent="0.25">
      <c r="A38" s="55">
        <v>22</v>
      </c>
      <c r="B38" s="52" t="s">
        <v>484</v>
      </c>
      <c r="C38" s="29" t="s">
        <v>485</v>
      </c>
      <c r="D38" s="29" t="s">
        <v>486</v>
      </c>
      <c r="E38" s="29"/>
      <c r="F38" s="30"/>
      <c r="H38" s="33">
        <v>30</v>
      </c>
    </row>
  </sheetData>
  <mergeCells count="6">
    <mergeCell ref="A1:F1"/>
    <mergeCell ref="J1:O1"/>
    <mergeCell ref="C2:D2"/>
    <mergeCell ref="L2:M2"/>
    <mergeCell ref="C4:D4"/>
    <mergeCell ref="L4:M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B162C-2C27-2B40-95BB-9E544CD8CBEA}">
  <dimension ref="A1:AN38"/>
  <sheetViews>
    <sheetView showGridLines="0" topLeftCell="A5" zoomScale="75" workbookViewId="0">
      <selection activeCell="H7" sqref="H7:H38"/>
    </sheetView>
  </sheetViews>
  <sheetFormatPr baseColWidth="10" defaultRowHeight="16" x14ac:dyDescent="0.2"/>
  <cols>
    <col min="1" max="1" width="14.6640625" bestFit="1" customWidth="1"/>
    <col min="2" max="2" width="25.5" bestFit="1" customWidth="1"/>
    <col min="3" max="3" width="23" bestFit="1" customWidth="1"/>
    <col min="4" max="4" width="22.5" bestFit="1" customWidth="1"/>
    <col min="5" max="5" width="20.5" bestFit="1" customWidth="1"/>
    <col min="6" max="6" width="16" bestFit="1" customWidth="1"/>
    <col min="8" max="8" width="15.33203125" bestFit="1" customWidth="1"/>
    <col min="10" max="10" width="7.83203125" bestFit="1" customWidth="1"/>
    <col min="11" max="11" width="18.5" customWidth="1"/>
    <col min="12" max="12" width="19.6640625" bestFit="1" customWidth="1"/>
    <col min="13" max="13" width="22.6640625" bestFit="1" customWidth="1"/>
    <col min="14" max="14" width="20.83203125" bestFit="1" customWidth="1"/>
    <col min="15" max="15" width="16.5" customWidth="1"/>
    <col min="17" max="17" width="15.33203125" bestFit="1" customWidth="1"/>
    <col min="23" max="23" width="19.33203125" bestFit="1" customWidth="1"/>
    <col min="24" max="24" width="24.83203125" bestFit="1" customWidth="1"/>
    <col min="25" max="25" width="17" customWidth="1"/>
    <col min="26" max="26" width="19.6640625" bestFit="1" customWidth="1"/>
    <col min="34" max="34" width="18.33203125" bestFit="1" customWidth="1"/>
    <col min="35" max="35" width="23.6640625" bestFit="1" customWidth="1"/>
    <col min="36" max="36" width="23.33203125" bestFit="1" customWidth="1"/>
    <col min="37" max="37" width="21" customWidth="1"/>
    <col min="38" max="38" width="10.33203125" bestFit="1" customWidth="1"/>
  </cols>
  <sheetData>
    <row r="1" spans="1:40" ht="28" thickBot="1" x14ac:dyDescent="0.4">
      <c r="A1" s="123" t="s">
        <v>59</v>
      </c>
      <c r="B1" s="124"/>
      <c r="C1" s="124"/>
      <c r="D1" s="124"/>
      <c r="E1" s="124"/>
      <c r="F1" s="125"/>
      <c r="J1" s="123" t="s">
        <v>59</v>
      </c>
      <c r="K1" s="124"/>
      <c r="L1" s="124"/>
      <c r="M1" s="124"/>
      <c r="N1" s="124"/>
      <c r="O1" s="125"/>
      <c r="V1" s="123" t="s">
        <v>59</v>
      </c>
      <c r="W1" s="124"/>
      <c r="X1" s="124"/>
      <c r="Y1" s="124"/>
      <c r="Z1" s="124"/>
      <c r="AA1" s="125"/>
      <c r="AG1" s="123" t="s">
        <v>59</v>
      </c>
      <c r="AH1" s="124"/>
      <c r="AI1" s="124"/>
      <c r="AJ1" s="124"/>
      <c r="AK1" s="124"/>
      <c r="AL1" s="125"/>
    </row>
    <row r="2" spans="1:40" ht="23" thickBot="1" x14ac:dyDescent="0.35">
      <c r="C2" s="126" t="s">
        <v>870</v>
      </c>
      <c r="D2" s="127"/>
      <c r="L2" s="126" t="s">
        <v>870</v>
      </c>
      <c r="M2" s="127"/>
      <c r="X2" s="126" t="s">
        <v>870</v>
      </c>
      <c r="Y2" s="127"/>
      <c r="AI2" s="126" t="s">
        <v>870</v>
      </c>
      <c r="AJ2" s="127"/>
    </row>
    <row r="4" spans="1:40" x14ac:dyDescent="0.2">
      <c r="C4" s="122" t="s">
        <v>78</v>
      </c>
      <c r="D4" s="122"/>
      <c r="L4" s="122" t="s">
        <v>79</v>
      </c>
      <c r="M4" s="122"/>
      <c r="X4" s="122" t="s">
        <v>871</v>
      </c>
      <c r="Y4" s="122"/>
      <c r="AI4" s="122" t="s">
        <v>872</v>
      </c>
      <c r="AJ4" s="122"/>
    </row>
    <row r="5" spans="1:40" ht="17" thickBot="1" x14ac:dyDescent="0.25"/>
    <row r="6" spans="1:40" ht="20" thickBot="1" x14ac:dyDescent="0.25">
      <c r="A6" s="23"/>
      <c r="B6" s="24" t="s">
        <v>0</v>
      </c>
      <c r="C6" s="24" t="s">
        <v>1</v>
      </c>
      <c r="D6" s="24" t="s">
        <v>2</v>
      </c>
      <c r="E6" s="24" t="s">
        <v>3</v>
      </c>
      <c r="F6" s="25" t="s">
        <v>4</v>
      </c>
      <c r="H6" s="50" t="s">
        <v>58</v>
      </c>
      <c r="J6" s="23"/>
      <c r="K6" s="24" t="s">
        <v>0</v>
      </c>
      <c r="L6" s="24" t="s">
        <v>1</v>
      </c>
      <c r="M6" s="24" t="s">
        <v>2</v>
      </c>
      <c r="N6" s="24" t="s">
        <v>3</v>
      </c>
      <c r="O6" s="25" t="s">
        <v>4</v>
      </c>
      <c r="Q6" s="31" t="s">
        <v>58</v>
      </c>
      <c r="V6" s="23"/>
      <c r="W6" s="24" t="s">
        <v>0</v>
      </c>
      <c r="X6" s="24" t="s">
        <v>1</v>
      </c>
      <c r="Y6" s="24" t="s">
        <v>2</v>
      </c>
      <c r="Z6" s="24" t="s">
        <v>3</v>
      </c>
      <c r="AA6" s="25" t="s">
        <v>4</v>
      </c>
      <c r="AC6" s="31" t="s">
        <v>58</v>
      </c>
      <c r="AG6" s="23"/>
      <c r="AH6" s="24" t="s">
        <v>0</v>
      </c>
      <c r="AI6" s="24" t="s">
        <v>1</v>
      </c>
      <c r="AJ6" s="24" t="s">
        <v>2</v>
      </c>
      <c r="AK6" s="24" t="s">
        <v>3</v>
      </c>
      <c r="AL6" s="25" t="s">
        <v>4</v>
      </c>
      <c r="AN6" s="31" t="s">
        <v>58</v>
      </c>
    </row>
    <row r="7" spans="1:40" ht="23" thickBot="1" x14ac:dyDescent="0.25">
      <c r="A7" s="53" t="s">
        <v>60</v>
      </c>
      <c r="B7" s="49" t="s">
        <v>82</v>
      </c>
      <c r="C7" s="9" t="s">
        <v>436</v>
      </c>
      <c r="D7" s="9" t="s">
        <v>231</v>
      </c>
      <c r="E7" s="9"/>
      <c r="F7" s="27"/>
      <c r="H7" s="32">
        <v>160</v>
      </c>
      <c r="J7" s="26" t="s">
        <v>60</v>
      </c>
      <c r="K7" s="9" t="s">
        <v>897</v>
      </c>
      <c r="L7" s="9" t="s">
        <v>898</v>
      </c>
      <c r="M7" s="9" t="s">
        <v>541</v>
      </c>
      <c r="N7" s="9"/>
      <c r="O7" s="27"/>
      <c r="Q7" s="32">
        <v>60</v>
      </c>
      <c r="V7" s="26" t="s">
        <v>60</v>
      </c>
      <c r="W7" s="9" t="s">
        <v>91</v>
      </c>
      <c r="X7" s="9" t="s">
        <v>389</v>
      </c>
      <c r="Y7" s="9" t="s">
        <v>178</v>
      </c>
      <c r="Z7" s="9" t="s">
        <v>908</v>
      </c>
      <c r="AA7" s="27"/>
      <c r="AC7" s="32">
        <v>72</v>
      </c>
      <c r="AG7" s="26" t="s">
        <v>60</v>
      </c>
      <c r="AH7" s="73" t="s">
        <v>644</v>
      </c>
      <c r="AI7" s="73"/>
      <c r="AJ7" s="73"/>
      <c r="AK7" s="73"/>
      <c r="AL7" s="27"/>
      <c r="AN7" s="32">
        <v>45</v>
      </c>
    </row>
    <row r="8" spans="1:40" ht="23" thickBot="1" x14ac:dyDescent="0.25">
      <c r="A8" s="54" t="s">
        <v>61</v>
      </c>
      <c r="B8" s="49" t="s">
        <v>940</v>
      </c>
      <c r="C8" s="9" t="s">
        <v>635</v>
      </c>
      <c r="D8" s="9" t="s">
        <v>629</v>
      </c>
      <c r="E8" s="9"/>
      <c r="F8" s="27"/>
      <c r="H8" s="32">
        <v>155</v>
      </c>
      <c r="J8" s="26" t="s">
        <v>61</v>
      </c>
      <c r="K8" s="9" t="s">
        <v>155</v>
      </c>
      <c r="L8" s="9" t="s">
        <v>154</v>
      </c>
      <c r="M8" s="9" t="s">
        <v>153</v>
      </c>
      <c r="N8" s="9"/>
      <c r="O8" s="27"/>
      <c r="Q8" s="32">
        <v>50</v>
      </c>
      <c r="V8" s="26" t="s">
        <v>61</v>
      </c>
      <c r="W8" s="9" t="s">
        <v>71</v>
      </c>
      <c r="X8" s="9" t="s">
        <v>390</v>
      </c>
      <c r="Y8" s="9" t="s">
        <v>8</v>
      </c>
      <c r="Z8" s="9" t="s">
        <v>909</v>
      </c>
      <c r="AA8" s="27"/>
      <c r="AC8" s="32">
        <v>68</v>
      </c>
      <c r="AG8" s="26" t="s">
        <v>61</v>
      </c>
      <c r="AH8" s="73" t="s">
        <v>875</v>
      </c>
      <c r="AI8" s="73" t="s">
        <v>330</v>
      </c>
      <c r="AJ8" s="73" t="s">
        <v>10</v>
      </c>
      <c r="AK8" s="73" t="s">
        <v>779</v>
      </c>
      <c r="AL8" s="27"/>
      <c r="AN8" s="32">
        <v>40</v>
      </c>
    </row>
    <row r="9" spans="1:40" ht="23" thickBot="1" x14ac:dyDescent="0.25">
      <c r="A9" s="54" t="s">
        <v>62</v>
      </c>
      <c r="B9" s="49" t="s">
        <v>941</v>
      </c>
      <c r="C9" s="9" t="s">
        <v>624</v>
      </c>
      <c r="D9" s="9" t="s">
        <v>634</v>
      </c>
      <c r="E9" s="9"/>
      <c r="F9" s="27"/>
      <c r="H9" s="32">
        <v>150</v>
      </c>
      <c r="J9" s="26" t="s">
        <v>62</v>
      </c>
      <c r="K9" s="9" t="s">
        <v>899</v>
      </c>
      <c r="L9" s="9" t="s">
        <v>163</v>
      </c>
      <c r="M9" s="9" t="s">
        <v>900</v>
      </c>
      <c r="N9" s="9"/>
      <c r="O9" s="27"/>
      <c r="Q9" s="32">
        <v>40</v>
      </c>
      <c r="V9" s="26" t="s">
        <v>62</v>
      </c>
      <c r="W9" s="9" t="s">
        <v>336</v>
      </c>
      <c r="X9" s="9" t="s">
        <v>335</v>
      </c>
      <c r="Y9" s="9" t="s">
        <v>910</v>
      </c>
      <c r="Z9" s="9" t="s">
        <v>911</v>
      </c>
      <c r="AA9" s="27"/>
      <c r="AC9" s="32">
        <v>64</v>
      </c>
      <c r="AG9" s="26" t="s">
        <v>62</v>
      </c>
      <c r="AH9" s="73" t="s">
        <v>876</v>
      </c>
      <c r="AI9" s="73" t="s">
        <v>877</v>
      </c>
      <c r="AJ9" s="73" t="s">
        <v>780</v>
      </c>
      <c r="AK9" s="73" t="s">
        <v>390</v>
      </c>
      <c r="AL9" s="27"/>
      <c r="AN9" s="32">
        <v>35</v>
      </c>
    </row>
    <row r="10" spans="1:40" ht="23" thickBot="1" x14ac:dyDescent="0.25">
      <c r="A10" s="54">
        <v>4</v>
      </c>
      <c r="B10" s="49" t="s">
        <v>90</v>
      </c>
      <c r="C10" s="9" t="s">
        <v>307</v>
      </c>
      <c r="D10" s="9" t="s">
        <v>89</v>
      </c>
      <c r="E10" s="9"/>
      <c r="F10" s="27"/>
      <c r="H10" s="32">
        <v>145</v>
      </c>
      <c r="J10" s="26">
        <v>4</v>
      </c>
      <c r="K10" s="9" t="s">
        <v>518</v>
      </c>
      <c r="L10" s="9" t="s">
        <v>901</v>
      </c>
      <c r="M10" s="9" t="s">
        <v>902</v>
      </c>
      <c r="N10" s="9"/>
      <c r="O10" s="27"/>
      <c r="Q10" s="32">
        <v>30</v>
      </c>
      <c r="V10" s="26">
        <v>4</v>
      </c>
      <c r="W10" s="9" t="s">
        <v>497</v>
      </c>
      <c r="X10" s="9" t="s">
        <v>912</v>
      </c>
      <c r="Y10" s="9" t="s">
        <v>123</v>
      </c>
      <c r="Z10" s="9" t="s">
        <v>876</v>
      </c>
      <c r="AA10" s="27"/>
      <c r="AC10" s="32">
        <v>60</v>
      </c>
      <c r="AG10" s="26">
        <v>4</v>
      </c>
      <c r="AH10" s="73" t="s">
        <v>337</v>
      </c>
      <c r="AI10" s="73" t="s">
        <v>338</v>
      </c>
      <c r="AJ10" s="73" t="s">
        <v>878</v>
      </c>
      <c r="AK10" s="73" t="s">
        <v>879</v>
      </c>
      <c r="AL10" s="27"/>
      <c r="AN10" s="32">
        <v>30</v>
      </c>
    </row>
    <row r="11" spans="1:40" ht="23" thickBot="1" x14ac:dyDescent="0.25">
      <c r="A11" s="54">
        <v>5</v>
      </c>
      <c r="B11" s="49" t="s">
        <v>289</v>
      </c>
      <c r="C11" s="9" t="s">
        <v>288</v>
      </c>
      <c r="D11" s="9" t="s">
        <v>287</v>
      </c>
      <c r="E11" s="9"/>
      <c r="F11" s="27"/>
      <c r="H11" s="32">
        <v>140</v>
      </c>
      <c r="J11" s="26">
        <v>5</v>
      </c>
      <c r="K11" s="9" t="s">
        <v>903</v>
      </c>
      <c r="L11" s="9" t="s">
        <v>880</v>
      </c>
      <c r="M11" s="9" t="s">
        <v>904</v>
      </c>
      <c r="N11" s="9"/>
      <c r="O11" s="27"/>
      <c r="Q11" s="32">
        <v>20</v>
      </c>
      <c r="V11" s="26">
        <v>5</v>
      </c>
      <c r="W11" s="9" t="s">
        <v>395</v>
      </c>
      <c r="X11" s="9" t="s">
        <v>506</v>
      </c>
      <c r="Y11" s="9" t="s">
        <v>913</v>
      </c>
      <c r="Z11" s="9" t="s">
        <v>504</v>
      </c>
      <c r="AA11" s="27"/>
      <c r="AC11" s="32">
        <v>56</v>
      </c>
      <c r="AG11" s="26">
        <v>5</v>
      </c>
      <c r="AH11" s="73" t="s">
        <v>880</v>
      </c>
      <c r="AI11" s="73" t="s">
        <v>881</v>
      </c>
      <c r="AJ11" s="73" t="s">
        <v>882</v>
      </c>
      <c r="AK11" s="73" t="s">
        <v>883</v>
      </c>
      <c r="AL11" s="27"/>
      <c r="AN11" s="32">
        <v>25</v>
      </c>
    </row>
    <row r="12" spans="1:40" ht="23" thickBot="1" x14ac:dyDescent="0.25">
      <c r="A12" s="54">
        <v>6</v>
      </c>
      <c r="B12" s="49" t="s">
        <v>337</v>
      </c>
      <c r="C12" s="9" t="s">
        <v>312</v>
      </c>
      <c r="D12" s="9" t="s">
        <v>879</v>
      </c>
      <c r="E12" s="9"/>
      <c r="F12" s="27"/>
      <c r="H12" s="32">
        <v>135</v>
      </c>
      <c r="J12" s="28">
        <v>6</v>
      </c>
      <c r="K12" s="29" t="s">
        <v>905</v>
      </c>
      <c r="L12" s="29" t="s">
        <v>906</v>
      </c>
      <c r="M12" s="29" t="s">
        <v>907</v>
      </c>
      <c r="N12" s="29"/>
      <c r="O12" s="30"/>
      <c r="Q12" s="33">
        <v>10</v>
      </c>
      <c r="V12" s="26">
        <v>6</v>
      </c>
      <c r="W12" s="9" t="s">
        <v>13</v>
      </c>
      <c r="X12" s="9" t="s">
        <v>83</v>
      </c>
      <c r="Y12" s="9" t="s">
        <v>404</v>
      </c>
      <c r="Z12" s="9" t="s">
        <v>403</v>
      </c>
      <c r="AA12" s="27"/>
      <c r="AC12" s="32">
        <v>52</v>
      </c>
      <c r="AG12" s="26">
        <v>6</v>
      </c>
      <c r="AH12" s="73" t="s">
        <v>394</v>
      </c>
      <c r="AI12" s="73" t="s">
        <v>884</v>
      </c>
      <c r="AJ12" s="73" t="s">
        <v>673</v>
      </c>
      <c r="AK12" s="73" t="s">
        <v>885</v>
      </c>
      <c r="AL12" s="27"/>
      <c r="AN12" s="32">
        <v>20</v>
      </c>
    </row>
    <row r="13" spans="1:40" ht="23" thickBot="1" x14ac:dyDescent="0.25">
      <c r="A13" s="54">
        <v>7</v>
      </c>
      <c r="B13" s="49" t="s">
        <v>942</v>
      </c>
      <c r="C13" s="9" t="s">
        <v>643</v>
      </c>
      <c r="D13" s="9" t="s">
        <v>874</v>
      </c>
      <c r="E13" s="9"/>
      <c r="F13" s="27"/>
      <c r="H13" s="32">
        <v>130</v>
      </c>
      <c r="J13" s="57"/>
      <c r="K13" s="3"/>
      <c r="L13" s="3"/>
      <c r="M13" s="3"/>
      <c r="N13" s="3"/>
      <c r="O13" s="3"/>
      <c r="Q13" s="69"/>
      <c r="V13" s="26">
        <v>7</v>
      </c>
      <c r="W13" s="9" t="s">
        <v>507</v>
      </c>
      <c r="X13" s="9" t="s">
        <v>879</v>
      </c>
      <c r="Y13" s="9" t="s">
        <v>914</v>
      </c>
      <c r="Z13" s="9" t="s">
        <v>285</v>
      </c>
      <c r="AA13" s="27"/>
      <c r="AC13" s="32">
        <v>48</v>
      </c>
      <c r="AG13" s="26">
        <v>7</v>
      </c>
      <c r="AH13" s="73" t="s">
        <v>886</v>
      </c>
      <c r="AI13" s="73" t="s">
        <v>887</v>
      </c>
      <c r="AJ13" s="73" t="s">
        <v>674</v>
      </c>
      <c r="AK13" s="73" t="s">
        <v>888</v>
      </c>
      <c r="AL13" s="27"/>
      <c r="AN13" s="32">
        <v>15</v>
      </c>
    </row>
    <row r="14" spans="1:40" ht="23" thickBot="1" x14ac:dyDescent="0.25">
      <c r="A14" s="54">
        <v>8</v>
      </c>
      <c r="B14" s="49" t="s">
        <v>943</v>
      </c>
      <c r="C14" s="9" t="s">
        <v>944</v>
      </c>
      <c r="D14" s="9" t="s">
        <v>945</v>
      </c>
      <c r="E14" s="9"/>
      <c r="F14" s="27"/>
      <c r="H14" s="32">
        <v>125</v>
      </c>
      <c r="J14" s="57"/>
      <c r="K14" s="3"/>
      <c r="L14" s="3"/>
      <c r="M14" s="3"/>
      <c r="N14" s="3"/>
      <c r="O14" s="3"/>
      <c r="Q14" s="47"/>
      <c r="V14" s="26">
        <v>8</v>
      </c>
      <c r="W14" s="9" t="s">
        <v>915</v>
      </c>
      <c r="X14" s="9" t="s">
        <v>916</v>
      </c>
      <c r="Y14" s="9" t="s">
        <v>510</v>
      </c>
      <c r="Z14" s="9" t="s">
        <v>172</v>
      </c>
      <c r="AA14" s="27"/>
      <c r="AC14" s="32">
        <v>44</v>
      </c>
      <c r="AG14" s="26">
        <v>8</v>
      </c>
      <c r="AH14" s="73" t="s">
        <v>889</v>
      </c>
      <c r="AI14" s="73" t="s">
        <v>890</v>
      </c>
      <c r="AJ14" s="73" t="s">
        <v>891</v>
      </c>
      <c r="AK14" s="73" t="s">
        <v>892</v>
      </c>
      <c r="AL14" s="27"/>
      <c r="AN14" s="32">
        <v>10</v>
      </c>
    </row>
    <row r="15" spans="1:40" ht="23" thickBot="1" x14ac:dyDescent="0.25">
      <c r="A15" s="54">
        <v>9</v>
      </c>
      <c r="B15" s="49" t="s">
        <v>292</v>
      </c>
      <c r="C15" s="9" t="s">
        <v>295</v>
      </c>
      <c r="D15" s="9" t="s">
        <v>294</v>
      </c>
      <c r="E15" s="9"/>
      <c r="F15" s="27"/>
      <c r="H15" s="32">
        <v>120</v>
      </c>
      <c r="J15" s="57"/>
      <c r="K15" s="3"/>
      <c r="L15" s="3"/>
      <c r="M15" s="3"/>
      <c r="N15" s="3"/>
      <c r="O15" s="3"/>
      <c r="Q15" s="47"/>
      <c r="V15" s="26">
        <v>9</v>
      </c>
      <c r="W15" s="9" t="s">
        <v>75</v>
      </c>
      <c r="X15" s="9" t="s">
        <v>917</v>
      </c>
      <c r="Y15" s="9" t="s">
        <v>414</v>
      </c>
      <c r="Z15" s="9" t="s">
        <v>918</v>
      </c>
      <c r="AA15" s="27"/>
      <c r="AC15" s="32">
        <v>40</v>
      </c>
      <c r="AG15" s="28">
        <v>9</v>
      </c>
      <c r="AH15" s="74" t="s">
        <v>893</v>
      </c>
      <c r="AI15" s="74" t="s">
        <v>894</v>
      </c>
      <c r="AJ15" s="74" t="s">
        <v>895</v>
      </c>
      <c r="AK15" s="74" t="s">
        <v>896</v>
      </c>
      <c r="AL15" s="30"/>
      <c r="AN15" s="33">
        <v>5</v>
      </c>
    </row>
    <row r="16" spans="1:40" ht="23" thickBot="1" x14ac:dyDescent="0.25">
      <c r="A16" s="54">
        <v>10</v>
      </c>
      <c r="B16" s="49" t="s">
        <v>18</v>
      </c>
      <c r="C16" s="9" t="s">
        <v>7</v>
      </c>
      <c r="D16" s="9" t="s">
        <v>310</v>
      </c>
      <c r="E16" s="9"/>
      <c r="F16" s="27"/>
      <c r="H16" s="32">
        <v>115</v>
      </c>
      <c r="J16" s="57"/>
      <c r="K16" s="3"/>
      <c r="L16" s="3"/>
      <c r="M16" s="3"/>
      <c r="N16" s="3"/>
      <c r="O16" s="3"/>
      <c r="Q16" s="47"/>
      <c r="V16" s="26">
        <v>10</v>
      </c>
      <c r="W16" s="9" t="s">
        <v>919</v>
      </c>
      <c r="X16" s="9" t="s">
        <v>587</v>
      </c>
      <c r="Y16" s="9" t="s">
        <v>584</v>
      </c>
      <c r="Z16" s="9" t="s">
        <v>585</v>
      </c>
      <c r="AA16" s="27"/>
      <c r="AC16" s="32">
        <v>36</v>
      </c>
      <c r="AG16" s="57"/>
      <c r="AH16" s="3"/>
      <c r="AI16" s="3"/>
      <c r="AJ16" s="3"/>
      <c r="AK16" s="3"/>
      <c r="AL16" s="3"/>
      <c r="AN16" s="69"/>
    </row>
    <row r="17" spans="1:40" ht="23" thickBot="1" x14ac:dyDescent="0.25">
      <c r="A17" s="54">
        <v>11</v>
      </c>
      <c r="B17" s="49" t="s">
        <v>6</v>
      </c>
      <c r="C17" s="9" t="s">
        <v>101</v>
      </c>
      <c r="D17" s="9" t="s">
        <v>320</v>
      </c>
      <c r="E17" s="9"/>
      <c r="F17" s="27"/>
      <c r="H17" s="32">
        <v>110</v>
      </c>
      <c r="J17" s="57"/>
      <c r="K17" s="3"/>
      <c r="L17" s="3"/>
      <c r="M17" s="3"/>
      <c r="N17" s="3"/>
      <c r="O17" s="3"/>
      <c r="Q17" s="47"/>
      <c r="V17" s="26">
        <v>11</v>
      </c>
      <c r="W17" s="9" t="s">
        <v>125</v>
      </c>
      <c r="X17" s="9" t="s">
        <v>920</v>
      </c>
      <c r="Y17" s="9" t="s">
        <v>921</v>
      </c>
      <c r="Z17" s="9" t="s">
        <v>373</v>
      </c>
      <c r="AA17" s="27"/>
      <c r="AC17" s="32">
        <v>32</v>
      </c>
      <c r="AG17" s="57"/>
      <c r="AH17" s="3"/>
      <c r="AI17" s="3"/>
      <c r="AJ17" s="3"/>
      <c r="AK17" s="3"/>
      <c r="AL17" s="3"/>
      <c r="AN17" s="47"/>
    </row>
    <row r="18" spans="1:40" ht="23" thickBot="1" x14ac:dyDescent="0.25">
      <c r="A18" s="54">
        <v>12</v>
      </c>
      <c r="B18" s="49" t="s">
        <v>494</v>
      </c>
      <c r="C18" s="9" t="s">
        <v>508</v>
      </c>
      <c r="D18" s="9" t="s">
        <v>662</v>
      </c>
      <c r="E18" s="9"/>
      <c r="F18" s="27"/>
      <c r="H18" s="32">
        <v>105</v>
      </c>
      <c r="J18" s="57"/>
      <c r="K18" s="3"/>
      <c r="L18" s="3"/>
      <c r="M18" s="3"/>
      <c r="N18" s="3"/>
      <c r="O18" s="3"/>
      <c r="Q18" s="47"/>
      <c r="V18" s="26">
        <v>12</v>
      </c>
      <c r="W18" s="9" t="s">
        <v>118</v>
      </c>
      <c r="X18" s="9" t="s">
        <v>487</v>
      </c>
      <c r="Y18" s="9" t="s">
        <v>922</v>
      </c>
      <c r="Z18" s="9" t="s">
        <v>923</v>
      </c>
      <c r="AA18" s="27"/>
      <c r="AC18" s="32">
        <v>28</v>
      </c>
      <c r="AG18" s="57"/>
      <c r="AH18" s="3"/>
      <c r="AI18" s="3"/>
      <c r="AJ18" s="3"/>
      <c r="AK18" s="3"/>
      <c r="AL18" s="3"/>
      <c r="AN18" s="47"/>
    </row>
    <row r="19" spans="1:40" ht="23" thickBot="1" x14ac:dyDescent="0.25">
      <c r="A19" s="54">
        <v>13</v>
      </c>
      <c r="B19" s="49" t="s">
        <v>105</v>
      </c>
      <c r="C19" s="9" t="s">
        <v>115</v>
      </c>
      <c r="D19" s="9"/>
      <c r="E19" s="9"/>
      <c r="F19" s="27"/>
      <c r="H19" s="32">
        <v>100</v>
      </c>
      <c r="J19" s="57"/>
      <c r="K19" s="3"/>
      <c r="L19" s="3"/>
      <c r="M19" s="3"/>
      <c r="N19" s="3"/>
      <c r="O19" s="3"/>
      <c r="Q19" s="47"/>
      <c r="V19" s="26">
        <v>13</v>
      </c>
      <c r="W19" s="9" t="s">
        <v>924</v>
      </c>
      <c r="X19" s="9" t="s">
        <v>925</v>
      </c>
      <c r="Y19" s="9" t="s">
        <v>926</v>
      </c>
      <c r="Z19" s="9" t="s">
        <v>927</v>
      </c>
      <c r="AA19" s="27"/>
      <c r="AC19" s="32">
        <v>24</v>
      </c>
      <c r="AG19" s="57"/>
      <c r="AH19" s="3"/>
      <c r="AI19" s="3"/>
      <c r="AJ19" s="3"/>
      <c r="AK19" s="3"/>
      <c r="AL19" s="3"/>
      <c r="AN19" s="47"/>
    </row>
    <row r="20" spans="1:40" ht="23" thickBot="1" x14ac:dyDescent="0.25">
      <c r="A20" s="54">
        <v>14</v>
      </c>
      <c r="B20" s="49" t="s">
        <v>97</v>
      </c>
      <c r="C20" s="9" t="s">
        <v>98</v>
      </c>
      <c r="D20" s="9" t="s">
        <v>99</v>
      </c>
      <c r="E20" s="9"/>
      <c r="F20" s="27"/>
      <c r="H20" s="32">
        <v>95</v>
      </c>
      <c r="J20" s="57"/>
      <c r="K20" s="3"/>
      <c r="L20" s="3"/>
      <c r="M20" s="3"/>
      <c r="N20" s="3"/>
      <c r="O20" s="3"/>
      <c r="Q20" s="47"/>
      <c r="V20" s="26">
        <v>14</v>
      </c>
      <c r="W20" s="9" t="s">
        <v>928</v>
      </c>
      <c r="X20" s="9" t="s">
        <v>929</v>
      </c>
      <c r="Y20" s="9" t="s">
        <v>930</v>
      </c>
      <c r="Z20" s="9" t="s">
        <v>517</v>
      </c>
      <c r="AA20" s="27"/>
      <c r="AC20" s="32">
        <v>20</v>
      </c>
      <c r="AG20" s="57"/>
      <c r="AH20" s="3"/>
      <c r="AI20" s="3"/>
      <c r="AJ20" s="3"/>
      <c r="AK20" s="3"/>
      <c r="AL20" s="3"/>
      <c r="AN20" s="47"/>
    </row>
    <row r="21" spans="1:40" ht="23" thickBot="1" x14ac:dyDescent="0.25">
      <c r="A21" s="54">
        <v>15</v>
      </c>
      <c r="B21" s="49" t="s">
        <v>644</v>
      </c>
      <c r="C21" s="9" t="s">
        <v>391</v>
      </c>
      <c r="D21" s="9" t="s">
        <v>319</v>
      </c>
      <c r="E21" s="9"/>
      <c r="F21" s="27"/>
      <c r="H21" s="32">
        <v>90</v>
      </c>
      <c r="J21" s="57"/>
      <c r="K21" s="3"/>
      <c r="L21" s="3"/>
      <c r="M21" s="3"/>
      <c r="N21" s="3"/>
      <c r="O21" s="3"/>
      <c r="V21" s="28">
        <v>15</v>
      </c>
      <c r="W21" s="29" t="s">
        <v>253</v>
      </c>
      <c r="X21" s="29" t="s">
        <v>284</v>
      </c>
      <c r="Y21" s="29" t="s">
        <v>931</v>
      </c>
      <c r="Z21" s="29" t="s">
        <v>254</v>
      </c>
      <c r="AA21" s="30"/>
      <c r="AC21" s="32">
        <v>16</v>
      </c>
      <c r="AG21" s="57"/>
      <c r="AH21" s="3"/>
      <c r="AI21" s="3"/>
      <c r="AJ21" s="3"/>
      <c r="AK21" s="3"/>
      <c r="AL21" s="3"/>
    </row>
    <row r="22" spans="1:40" ht="23" thickBot="1" x14ac:dyDescent="0.25">
      <c r="A22" s="54">
        <v>16</v>
      </c>
      <c r="B22" s="49" t="s">
        <v>946</v>
      </c>
      <c r="C22" s="9" t="s">
        <v>947</v>
      </c>
      <c r="D22" s="9" t="s">
        <v>440</v>
      </c>
      <c r="E22" s="9"/>
      <c r="F22" s="27"/>
      <c r="H22" s="32">
        <v>85</v>
      </c>
      <c r="J22" s="57"/>
      <c r="K22" s="3"/>
      <c r="L22" s="3"/>
      <c r="M22" s="3"/>
      <c r="N22" s="3"/>
      <c r="O22" s="3"/>
      <c r="Q22" s="47"/>
      <c r="V22" s="26">
        <v>16</v>
      </c>
      <c r="W22" s="29" t="s">
        <v>932</v>
      </c>
      <c r="X22" s="29" t="s">
        <v>933</v>
      </c>
      <c r="Y22" s="29" t="s">
        <v>934</v>
      </c>
      <c r="Z22" s="29" t="s">
        <v>935</v>
      </c>
      <c r="AA22" s="30"/>
      <c r="AC22" s="32">
        <v>12</v>
      </c>
    </row>
    <row r="23" spans="1:40" ht="23" thickBot="1" x14ac:dyDescent="0.25">
      <c r="A23" s="54">
        <v>17</v>
      </c>
      <c r="B23" s="49" t="s">
        <v>649</v>
      </c>
      <c r="C23" s="9" t="s">
        <v>511</v>
      </c>
      <c r="D23" s="9" t="s">
        <v>650</v>
      </c>
      <c r="E23" s="9"/>
      <c r="F23" s="27"/>
      <c r="H23" s="32">
        <v>80</v>
      </c>
      <c r="J23" s="57"/>
      <c r="K23" s="3"/>
      <c r="L23" s="3"/>
      <c r="M23" s="3"/>
      <c r="N23" s="3"/>
      <c r="O23" s="3"/>
      <c r="Q23" s="47"/>
      <c r="V23" s="26">
        <v>17</v>
      </c>
      <c r="W23" s="29" t="s">
        <v>936</v>
      </c>
      <c r="X23" s="29" t="s">
        <v>937</v>
      </c>
      <c r="Y23" s="29" t="s">
        <v>938</v>
      </c>
      <c r="Z23" s="29" t="s">
        <v>672</v>
      </c>
      <c r="AA23" s="30"/>
      <c r="AC23" s="32">
        <v>8</v>
      </c>
    </row>
    <row r="24" spans="1:40" ht="23" thickBot="1" x14ac:dyDescent="0.25">
      <c r="A24" s="54">
        <v>18</v>
      </c>
      <c r="B24" s="49" t="s">
        <v>948</v>
      </c>
      <c r="C24" s="9" t="s">
        <v>293</v>
      </c>
      <c r="D24" s="9" t="s">
        <v>949</v>
      </c>
      <c r="E24" s="9"/>
      <c r="F24" s="27"/>
      <c r="H24" s="32">
        <v>75</v>
      </c>
      <c r="J24" s="57"/>
      <c r="K24" s="3"/>
      <c r="L24" s="3"/>
      <c r="M24" s="3"/>
      <c r="N24" s="3"/>
      <c r="O24" s="3"/>
      <c r="Q24" s="47"/>
      <c r="V24" s="28">
        <v>18</v>
      </c>
      <c r="W24" s="29" t="s">
        <v>526</v>
      </c>
      <c r="X24" s="29" t="s">
        <v>524</v>
      </c>
      <c r="Y24" s="29" t="s">
        <v>939</v>
      </c>
      <c r="Z24" s="29" t="s">
        <v>525</v>
      </c>
      <c r="AA24" s="30"/>
      <c r="AC24" s="33">
        <v>4</v>
      </c>
    </row>
    <row r="25" spans="1:40" ht="23" thickBot="1" x14ac:dyDescent="0.25">
      <c r="A25" s="54">
        <v>19</v>
      </c>
      <c r="B25" s="49" t="s">
        <v>764</v>
      </c>
      <c r="C25" s="9" t="s">
        <v>489</v>
      </c>
      <c r="D25" s="9" t="s">
        <v>490</v>
      </c>
      <c r="E25" s="9"/>
      <c r="F25" s="27"/>
      <c r="H25" s="32">
        <v>70</v>
      </c>
      <c r="J25" s="57"/>
      <c r="K25" s="3"/>
      <c r="L25" s="3"/>
      <c r="M25" s="3"/>
      <c r="N25" s="3"/>
      <c r="O25" s="3"/>
    </row>
    <row r="26" spans="1:40" ht="23" thickBot="1" x14ac:dyDescent="0.25">
      <c r="A26" s="54">
        <v>20</v>
      </c>
      <c r="B26" s="49" t="s">
        <v>950</v>
      </c>
      <c r="C26" s="9" t="s">
        <v>224</v>
      </c>
      <c r="D26" s="9" t="s">
        <v>951</v>
      </c>
      <c r="E26" s="9"/>
      <c r="F26" s="27"/>
      <c r="H26" s="32">
        <v>65</v>
      </c>
    </row>
    <row r="27" spans="1:40" ht="23" thickBot="1" x14ac:dyDescent="0.25">
      <c r="A27" s="54">
        <v>21</v>
      </c>
      <c r="B27" s="49" t="s">
        <v>9</v>
      </c>
      <c r="C27" s="9" t="s">
        <v>446</v>
      </c>
      <c r="D27" s="9" t="s">
        <v>11</v>
      </c>
      <c r="E27" s="9"/>
      <c r="F27" s="27"/>
      <c r="H27" s="32">
        <v>60</v>
      </c>
    </row>
    <row r="28" spans="1:40" ht="23" thickBot="1" x14ac:dyDescent="0.25">
      <c r="A28" s="54">
        <v>22</v>
      </c>
      <c r="B28" s="49" t="s">
        <v>952</v>
      </c>
      <c r="C28" s="9" t="s">
        <v>26</v>
      </c>
      <c r="D28" s="9" t="s">
        <v>496</v>
      </c>
      <c r="E28" s="9"/>
      <c r="F28" s="27"/>
      <c r="H28" s="32">
        <v>55</v>
      </c>
    </row>
    <row r="29" spans="1:40" ht="23" thickBot="1" x14ac:dyDescent="0.25">
      <c r="A29" s="54">
        <v>23</v>
      </c>
      <c r="B29" s="49" t="s">
        <v>953</v>
      </c>
      <c r="C29" s="9" t="s">
        <v>108</v>
      </c>
      <c r="D29" s="9" t="s">
        <v>96</v>
      </c>
      <c r="E29" s="9"/>
      <c r="F29" s="27"/>
      <c r="H29" s="32">
        <v>50</v>
      </c>
    </row>
    <row r="30" spans="1:40" ht="23" thickBot="1" x14ac:dyDescent="0.25">
      <c r="A30" s="54">
        <v>24</v>
      </c>
      <c r="B30" s="49" t="s">
        <v>780</v>
      </c>
      <c r="C30" s="9" t="s">
        <v>954</v>
      </c>
      <c r="D30" s="9" t="s">
        <v>955</v>
      </c>
      <c r="E30" s="9"/>
      <c r="F30" s="27"/>
      <c r="H30" s="32">
        <v>45</v>
      </c>
    </row>
    <row r="31" spans="1:40" ht="23" thickBot="1" x14ac:dyDescent="0.25">
      <c r="A31" s="54">
        <v>25</v>
      </c>
      <c r="B31" s="49" t="s">
        <v>586</v>
      </c>
      <c r="C31" s="9" t="s">
        <v>321</v>
      </c>
      <c r="D31" s="9" t="s">
        <v>136</v>
      </c>
      <c r="E31" s="9"/>
      <c r="F31" s="27"/>
      <c r="H31" s="32">
        <v>40</v>
      </c>
    </row>
    <row r="32" spans="1:40" ht="23" thickBot="1" x14ac:dyDescent="0.25">
      <c r="A32" s="54">
        <v>26</v>
      </c>
      <c r="B32" s="49" t="s">
        <v>453</v>
      </c>
      <c r="C32" s="9" t="s">
        <v>956</v>
      </c>
      <c r="D32" s="9" t="s">
        <v>15</v>
      </c>
      <c r="E32" s="9"/>
      <c r="F32" s="27"/>
      <c r="H32" s="32">
        <v>35</v>
      </c>
    </row>
    <row r="33" spans="1:8" ht="23" thickBot="1" x14ac:dyDescent="0.25">
      <c r="A33" s="54">
        <v>27</v>
      </c>
      <c r="B33" s="49" t="s">
        <v>957</v>
      </c>
      <c r="C33" s="9" t="s">
        <v>958</v>
      </c>
      <c r="D33" s="9" t="s">
        <v>495</v>
      </c>
      <c r="E33" s="9"/>
      <c r="F33" s="27"/>
      <c r="H33" s="32">
        <v>30</v>
      </c>
    </row>
    <row r="34" spans="1:8" ht="23" thickBot="1" x14ac:dyDescent="0.25">
      <c r="A34" s="54">
        <v>28</v>
      </c>
      <c r="B34" s="49" t="s">
        <v>959</v>
      </c>
      <c r="C34" s="9" t="s">
        <v>960</v>
      </c>
      <c r="D34" s="9" t="s">
        <v>498</v>
      </c>
      <c r="E34" s="9"/>
      <c r="F34" s="27"/>
      <c r="H34" s="32">
        <v>25</v>
      </c>
    </row>
    <row r="35" spans="1:8" ht="23" thickBot="1" x14ac:dyDescent="0.25">
      <c r="A35" s="54">
        <v>29</v>
      </c>
      <c r="B35" s="49" t="s">
        <v>750</v>
      </c>
      <c r="C35" s="9" t="s">
        <v>827</v>
      </c>
      <c r="D35" s="9" t="s">
        <v>67</v>
      </c>
      <c r="E35" s="9"/>
      <c r="F35" s="27"/>
      <c r="H35" s="32">
        <v>20</v>
      </c>
    </row>
    <row r="36" spans="1:8" ht="23" thickBot="1" x14ac:dyDescent="0.25">
      <c r="A36" s="54">
        <v>30</v>
      </c>
      <c r="B36" s="49" t="s">
        <v>126</v>
      </c>
      <c r="C36" s="9" t="s">
        <v>961</v>
      </c>
      <c r="D36" s="9" t="s">
        <v>962</v>
      </c>
      <c r="E36" s="9"/>
      <c r="F36" s="27"/>
      <c r="H36" s="32">
        <v>15</v>
      </c>
    </row>
    <row r="37" spans="1:8" ht="23" thickBot="1" x14ac:dyDescent="0.25">
      <c r="A37" s="54">
        <v>31</v>
      </c>
      <c r="B37" s="49" t="s">
        <v>516</v>
      </c>
      <c r="C37" s="9" t="s">
        <v>963</v>
      </c>
      <c r="D37" s="9" t="s">
        <v>491</v>
      </c>
      <c r="E37" s="9"/>
      <c r="F37" s="27"/>
      <c r="H37" s="32">
        <v>10</v>
      </c>
    </row>
    <row r="38" spans="1:8" ht="23" thickBot="1" x14ac:dyDescent="0.25">
      <c r="A38" s="55">
        <v>32</v>
      </c>
      <c r="B38" s="52" t="s">
        <v>964</v>
      </c>
      <c r="C38" s="29" t="s">
        <v>393</v>
      </c>
      <c r="D38" s="29" t="s">
        <v>103</v>
      </c>
      <c r="E38" s="29"/>
      <c r="F38" s="30"/>
      <c r="H38" s="33">
        <v>5</v>
      </c>
    </row>
  </sheetData>
  <mergeCells count="12">
    <mergeCell ref="A1:F1"/>
    <mergeCell ref="J1:O1"/>
    <mergeCell ref="C2:D2"/>
    <mergeCell ref="L2:M2"/>
    <mergeCell ref="C4:D4"/>
    <mergeCell ref="L4:M4"/>
    <mergeCell ref="V1:AA1"/>
    <mergeCell ref="X2:Y2"/>
    <mergeCell ref="X4:Y4"/>
    <mergeCell ref="AG1:AL1"/>
    <mergeCell ref="AI2:AJ2"/>
    <mergeCell ref="AI4:A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Classement général</vt:lpstr>
      <vt:lpstr>Chalon</vt:lpstr>
      <vt:lpstr>ASPTT Dijon</vt:lpstr>
      <vt:lpstr>Beaune</vt:lpstr>
      <vt:lpstr>Fontaine</vt:lpstr>
      <vt:lpstr>Lons</vt:lpstr>
      <vt:lpstr>Chevigny</vt:lpstr>
      <vt:lpstr>BVB</vt:lpstr>
      <vt:lpstr>Chenôve</vt:lpstr>
      <vt:lpstr>Sennecey</vt:lpstr>
      <vt:lpstr>EVBS PM</vt:lpstr>
      <vt:lpstr>Salins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ROSAT</dc:creator>
  <cp:lastModifiedBy>Julien ROSAT</cp:lastModifiedBy>
  <dcterms:created xsi:type="dcterms:W3CDTF">2024-05-21T11:44:46Z</dcterms:created>
  <dcterms:modified xsi:type="dcterms:W3CDTF">2025-06-06T08:42:39Z</dcterms:modified>
</cp:coreProperties>
</file>